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meireis/Desktop/"/>
    </mc:Choice>
  </mc:AlternateContent>
  <xr:revisionPtr revIDLastSave="0" documentId="13_ncr:1_{E9BD89B7-EA3A-3D48-924E-77EFE8DB72DB}" xr6:coauthVersionLast="47" xr6:coauthVersionMax="47" xr10:uidLastSave="{00000000-0000-0000-0000-000000000000}"/>
  <bookViews>
    <workbookView xWindow="0" yWindow="660" windowWidth="26480" windowHeight="16900" tabRatio="500" xr2:uid="{00000000-000D-0000-FFFF-FFFF00000000}"/>
  </bookViews>
  <sheets>
    <sheet name="Score Card" sheetId="1" r:id="rId1"/>
    <sheet name="Sorting-Grp Asn" sheetId="3" r:id="rId2"/>
    <sheet name="Results" sheetId="4" r:id="rId3"/>
    <sheet name="Egg Game" sheetId="5" r:id="rId4"/>
    <sheet name="Calculating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5" l="1"/>
  <c r="A1" i="4"/>
  <c r="A1" i="3"/>
  <c r="N5" i="5"/>
  <c r="O5" i="5"/>
  <c r="P5" i="5"/>
  <c r="Q5" i="5"/>
  <c r="R5" i="5"/>
  <c r="S5" i="5"/>
  <c r="T5" i="5"/>
  <c r="U5" i="5"/>
  <c r="V5" i="5"/>
  <c r="N6" i="5"/>
  <c r="O6" i="5"/>
  <c r="P6" i="5"/>
  <c r="Q6" i="5"/>
  <c r="R6" i="5"/>
  <c r="S6" i="5"/>
  <c r="T6" i="5"/>
  <c r="U6" i="5"/>
  <c r="V6" i="5"/>
  <c r="N7" i="5"/>
  <c r="O7" i="5"/>
  <c r="P7" i="5"/>
  <c r="Q7" i="5"/>
  <c r="R7" i="5"/>
  <c r="S7" i="5"/>
  <c r="T7" i="5"/>
  <c r="U7" i="5"/>
  <c r="V7" i="5"/>
  <c r="N8" i="5"/>
  <c r="O8" i="5"/>
  <c r="P8" i="5"/>
  <c r="Q8" i="5"/>
  <c r="R8" i="5"/>
  <c r="S8" i="5"/>
  <c r="T8" i="5"/>
  <c r="U8" i="5"/>
  <c r="V8" i="5"/>
  <c r="N9" i="5"/>
  <c r="O9" i="5"/>
  <c r="P9" i="5"/>
  <c r="Q9" i="5"/>
  <c r="R9" i="5"/>
  <c r="S9" i="5"/>
  <c r="T9" i="5"/>
  <c r="U9" i="5"/>
  <c r="V9" i="5"/>
  <c r="N10" i="5"/>
  <c r="O10" i="5"/>
  <c r="P10" i="5"/>
  <c r="Q10" i="5"/>
  <c r="R10" i="5"/>
  <c r="S10" i="5"/>
  <c r="T10" i="5"/>
  <c r="U10" i="5"/>
  <c r="V10" i="5"/>
  <c r="N11" i="5"/>
  <c r="O11" i="5"/>
  <c r="P11" i="5"/>
  <c r="Q11" i="5"/>
  <c r="R11" i="5"/>
  <c r="S11" i="5"/>
  <c r="T11" i="5"/>
  <c r="U11" i="5"/>
  <c r="V11" i="5"/>
  <c r="N12" i="5"/>
  <c r="O12" i="5"/>
  <c r="P12" i="5"/>
  <c r="Q12" i="5"/>
  <c r="R12" i="5"/>
  <c r="S12" i="5"/>
  <c r="T12" i="5"/>
  <c r="U12" i="5"/>
  <c r="V12" i="5"/>
  <c r="N13" i="5"/>
  <c r="O13" i="5"/>
  <c r="P13" i="5"/>
  <c r="Q13" i="5"/>
  <c r="R13" i="5"/>
  <c r="S13" i="5"/>
  <c r="T13" i="5"/>
  <c r="U13" i="5"/>
  <c r="V13" i="5"/>
  <c r="N14" i="5"/>
  <c r="O14" i="5"/>
  <c r="P14" i="5"/>
  <c r="Q14" i="5"/>
  <c r="R14" i="5"/>
  <c r="S14" i="5"/>
  <c r="T14" i="5"/>
  <c r="U14" i="5"/>
  <c r="V14" i="5"/>
  <c r="N15" i="5"/>
  <c r="O15" i="5"/>
  <c r="P15" i="5"/>
  <c r="Q15" i="5"/>
  <c r="R15" i="5"/>
  <c r="S15" i="5"/>
  <c r="T15" i="5"/>
  <c r="U15" i="5"/>
  <c r="V15" i="5"/>
  <c r="N16" i="5"/>
  <c r="O16" i="5"/>
  <c r="P16" i="5"/>
  <c r="Q16" i="5"/>
  <c r="R16" i="5"/>
  <c r="S16" i="5"/>
  <c r="T16" i="5"/>
  <c r="U16" i="5"/>
  <c r="V16" i="5"/>
  <c r="N17" i="5"/>
  <c r="O17" i="5"/>
  <c r="P17" i="5"/>
  <c r="Q17" i="5"/>
  <c r="R17" i="5"/>
  <c r="S17" i="5"/>
  <c r="T17" i="5"/>
  <c r="U17" i="5"/>
  <c r="V17" i="5"/>
  <c r="N18" i="5"/>
  <c r="O18" i="5"/>
  <c r="P18" i="5"/>
  <c r="Q18" i="5"/>
  <c r="R18" i="5"/>
  <c r="S18" i="5"/>
  <c r="T18" i="5"/>
  <c r="U18" i="5"/>
  <c r="V18" i="5"/>
  <c r="N19" i="5"/>
  <c r="O19" i="5"/>
  <c r="P19" i="5"/>
  <c r="Q19" i="5"/>
  <c r="R19" i="5"/>
  <c r="S19" i="5"/>
  <c r="T19" i="5"/>
  <c r="U19" i="5"/>
  <c r="V19" i="5"/>
  <c r="N20" i="5"/>
  <c r="O20" i="5"/>
  <c r="P20" i="5"/>
  <c r="Q20" i="5"/>
  <c r="R20" i="5"/>
  <c r="S20" i="5"/>
  <c r="T20" i="5"/>
  <c r="U20" i="5"/>
  <c r="V20" i="5"/>
  <c r="N21" i="5"/>
  <c r="O21" i="5"/>
  <c r="P21" i="5"/>
  <c r="Q21" i="5"/>
  <c r="R21" i="5"/>
  <c r="S21" i="5"/>
  <c r="T21" i="5"/>
  <c r="U21" i="5"/>
  <c r="V21" i="5"/>
  <c r="N22" i="5"/>
  <c r="O22" i="5"/>
  <c r="P22" i="5"/>
  <c r="Q22" i="5"/>
  <c r="R22" i="5"/>
  <c r="S22" i="5"/>
  <c r="T22" i="5"/>
  <c r="U22" i="5"/>
  <c r="V22" i="5"/>
  <c r="N23" i="5"/>
  <c r="O23" i="5"/>
  <c r="P23" i="5"/>
  <c r="Q23" i="5"/>
  <c r="R23" i="5"/>
  <c r="S23" i="5"/>
  <c r="T23" i="5"/>
  <c r="U23" i="5"/>
  <c r="V23" i="5"/>
  <c r="N24" i="5"/>
  <c r="O24" i="5"/>
  <c r="P24" i="5"/>
  <c r="Q24" i="5"/>
  <c r="R24" i="5"/>
  <c r="S24" i="5"/>
  <c r="T24" i="5"/>
  <c r="U24" i="5"/>
  <c r="V24" i="5"/>
  <c r="N25" i="5"/>
  <c r="O25" i="5"/>
  <c r="P25" i="5"/>
  <c r="Q25" i="5"/>
  <c r="R25" i="5"/>
  <c r="S25" i="5"/>
  <c r="T25" i="5"/>
  <c r="U25" i="5"/>
  <c r="V25" i="5"/>
  <c r="N26" i="5"/>
  <c r="O26" i="5"/>
  <c r="P26" i="5"/>
  <c r="Q26" i="5"/>
  <c r="R26" i="5"/>
  <c r="S26" i="5"/>
  <c r="T26" i="5"/>
  <c r="U26" i="5"/>
  <c r="V26" i="5"/>
  <c r="N27" i="5"/>
  <c r="O27" i="5"/>
  <c r="P27" i="5"/>
  <c r="Q27" i="5"/>
  <c r="R27" i="5"/>
  <c r="S27" i="5"/>
  <c r="T27" i="5"/>
  <c r="U27" i="5"/>
  <c r="V27" i="5"/>
  <c r="N28" i="5"/>
  <c r="O28" i="5"/>
  <c r="P28" i="5"/>
  <c r="Q28" i="5"/>
  <c r="R28" i="5"/>
  <c r="S28" i="5"/>
  <c r="T28" i="5"/>
  <c r="U28" i="5"/>
  <c r="V28" i="5"/>
  <c r="N29" i="5"/>
  <c r="O29" i="5"/>
  <c r="P29" i="5"/>
  <c r="Q29" i="5"/>
  <c r="R29" i="5"/>
  <c r="S29" i="5"/>
  <c r="T29" i="5"/>
  <c r="U29" i="5"/>
  <c r="V29" i="5"/>
  <c r="N30" i="5"/>
  <c r="O30" i="5"/>
  <c r="P30" i="5"/>
  <c r="Q30" i="5"/>
  <c r="R30" i="5"/>
  <c r="S30" i="5"/>
  <c r="T30" i="5"/>
  <c r="U30" i="5"/>
  <c r="V30" i="5"/>
  <c r="N31" i="5"/>
  <c r="O31" i="5"/>
  <c r="P31" i="5"/>
  <c r="Q31" i="5"/>
  <c r="R31" i="5"/>
  <c r="S31" i="5"/>
  <c r="T31" i="5"/>
  <c r="U31" i="5"/>
  <c r="V31" i="5"/>
  <c r="N32" i="5"/>
  <c r="O32" i="5"/>
  <c r="P32" i="5"/>
  <c r="Q32" i="5"/>
  <c r="R32" i="5"/>
  <c r="S32" i="5"/>
  <c r="T32" i="5"/>
  <c r="U32" i="5"/>
  <c r="V32" i="5"/>
  <c r="N33" i="5"/>
  <c r="O33" i="5"/>
  <c r="P33" i="5"/>
  <c r="Q33" i="5"/>
  <c r="R33" i="5"/>
  <c r="S33" i="5"/>
  <c r="T33" i="5"/>
  <c r="U33" i="5"/>
  <c r="V33" i="5"/>
  <c r="N34" i="5"/>
  <c r="O34" i="5"/>
  <c r="P34" i="5"/>
  <c r="Q34" i="5"/>
  <c r="R34" i="5"/>
  <c r="S34" i="5"/>
  <c r="T34" i="5"/>
  <c r="U34" i="5"/>
  <c r="V34" i="5"/>
  <c r="N35" i="5"/>
  <c r="O35" i="5"/>
  <c r="P35" i="5"/>
  <c r="Q35" i="5"/>
  <c r="R35" i="5"/>
  <c r="S35" i="5"/>
  <c r="T35" i="5"/>
  <c r="U35" i="5"/>
  <c r="V35" i="5"/>
  <c r="N36" i="5"/>
  <c r="O36" i="5"/>
  <c r="P36" i="5"/>
  <c r="Q36" i="5"/>
  <c r="R36" i="5"/>
  <c r="S36" i="5"/>
  <c r="T36" i="5"/>
  <c r="U36" i="5"/>
  <c r="V36" i="5"/>
  <c r="N37" i="5"/>
  <c r="O37" i="5"/>
  <c r="P37" i="5"/>
  <c r="Q37" i="5"/>
  <c r="R37" i="5"/>
  <c r="S37" i="5"/>
  <c r="T37" i="5"/>
  <c r="U37" i="5"/>
  <c r="V37" i="5"/>
  <c r="N38" i="5"/>
  <c r="O38" i="5"/>
  <c r="P38" i="5"/>
  <c r="Q38" i="5"/>
  <c r="R38" i="5"/>
  <c r="S38" i="5"/>
  <c r="T38" i="5"/>
  <c r="U38" i="5"/>
  <c r="V38" i="5"/>
  <c r="N39" i="5"/>
  <c r="O39" i="5"/>
  <c r="P39" i="5"/>
  <c r="Q39" i="5"/>
  <c r="R39" i="5"/>
  <c r="S39" i="5"/>
  <c r="T39" i="5"/>
  <c r="U39" i="5"/>
  <c r="V39" i="5"/>
  <c r="N40" i="5"/>
  <c r="O40" i="5"/>
  <c r="P40" i="5"/>
  <c r="Q40" i="5"/>
  <c r="R40" i="5"/>
  <c r="S40" i="5"/>
  <c r="T40" i="5"/>
  <c r="U40" i="5"/>
  <c r="V40" i="5"/>
  <c r="N41" i="5"/>
  <c r="O41" i="5"/>
  <c r="P41" i="5"/>
  <c r="Q41" i="5"/>
  <c r="R41" i="5"/>
  <c r="S41" i="5"/>
  <c r="T41" i="5"/>
  <c r="U41" i="5"/>
  <c r="V41" i="5"/>
  <c r="N42" i="5"/>
  <c r="O42" i="5"/>
  <c r="P42" i="5"/>
  <c r="Q42" i="5"/>
  <c r="R42" i="5"/>
  <c r="S42" i="5"/>
  <c r="T42" i="5"/>
  <c r="U42" i="5"/>
  <c r="V42" i="5"/>
  <c r="N43" i="5"/>
  <c r="O43" i="5"/>
  <c r="P43" i="5"/>
  <c r="Q43" i="5"/>
  <c r="R43" i="5"/>
  <c r="S43" i="5"/>
  <c r="T43" i="5"/>
  <c r="U43" i="5"/>
  <c r="V43" i="5"/>
  <c r="N44" i="5"/>
  <c r="O44" i="5"/>
  <c r="P44" i="5"/>
  <c r="Q44" i="5"/>
  <c r="R44" i="5"/>
  <c r="S44" i="5"/>
  <c r="T44" i="5"/>
  <c r="U44" i="5"/>
  <c r="V44" i="5"/>
  <c r="N45" i="5"/>
  <c r="O45" i="5"/>
  <c r="P45" i="5"/>
  <c r="Q45" i="5"/>
  <c r="R45" i="5"/>
  <c r="S45" i="5"/>
  <c r="T45" i="5"/>
  <c r="U45" i="5"/>
  <c r="V45" i="5"/>
  <c r="N46" i="5"/>
  <c r="O46" i="5"/>
  <c r="P46" i="5"/>
  <c r="Q46" i="5"/>
  <c r="R46" i="5"/>
  <c r="S46" i="5"/>
  <c r="T46" i="5"/>
  <c r="U46" i="5"/>
  <c r="V46" i="5"/>
  <c r="N47" i="5"/>
  <c r="O47" i="5"/>
  <c r="P47" i="5"/>
  <c r="Q47" i="5"/>
  <c r="R47" i="5"/>
  <c r="S47" i="5"/>
  <c r="T47" i="5"/>
  <c r="U47" i="5"/>
  <c r="V47" i="5"/>
  <c r="N48" i="5"/>
  <c r="O48" i="5"/>
  <c r="P48" i="5"/>
  <c r="Q48" i="5"/>
  <c r="R48" i="5"/>
  <c r="S48" i="5"/>
  <c r="T48" i="5"/>
  <c r="U48" i="5"/>
  <c r="V48" i="5"/>
  <c r="N49" i="5"/>
  <c r="O49" i="5"/>
  <c r="P49" i="5"/>
  <c r="Q49" i="5"/>
  <c r="R49" i="5"/>
  <c r="S49" i="5"/>
  <c r="T49" i="5"/>
  <c r="U49" i="5"/>
  <c r="V49" i="5"/>
  <c r="N50" i="5"/>
  <c r="O50" i="5"/>
  <c r="P50" i="5"/>
  <c r="Q50" i="5"/>
  <c r="R50" i="5"/>
  <c r="S50" i="5"/>
  <c r="T50" i="5"/>
  <c r="U50" i="5"/>
  <c r="V50" i="5"/>
  <c r="N51" i="5"/>
  <c r="O51" i="5"/>
  <c r="P51" i="5"/>
  <c r="Q51" i="5"/>
  <c r="R51" i="5"/>
  <c r="S51" i="5"/>
  <c r="T51" i="5"/>
  <c r="U51" i="5"/>
  <c r="V51" i="5"/>
  <c r="N52" i="5"/>
  <c r="O52" i="5"/>
  <c r="P52" i="5"/>
  <c r="Q52" i="5"/>
  <c r="R52" i="5"/>
  <c r="S52" i="5"/>
  <c r="T52" i="5"/>
  <c r="U52" i="5"/>
  <c r="V52" i="5"/>
  <c r="N53" i="5"/>
  <c r="O53" i="5"/>
  <c r="P53" i="5"/>
  <c r="Q53" i="5"/>
  <c r="R53" i="5"/>
  <c r="S53" i="5"/>
  <c r="T53" i="5"/>
  <c r="U53" i="5"/>
  <c r="V53" i="5"/>
  <c r="N54" i="5"/>
  <c r="O54" i="5"/>
  <c r="P54" i="5"/>
  <c r="Q54" i="5"/>
  <c r="R54" i="5"/>
  <c r="S54" i="5"/>
  <c r="T54" i="5"/>
  <c r="U54" i="5"/>
  <c r="V54" i="5"/>
  <c r="N55" i="5"/>
  <c r="O55" i="5"/>
  <c r="P55" i="5"/>
  <c r="Q55" i="5"/>
  <c r="R55" i="5"/>
  <c r="S55" i="5"/>
  <c r="T55" i="5"/>
  <c r="U55" i="5"/>
  <c r="V55" i="5"/>
  <c r="N56" i="5"/>
  <c r="O56" i="5"/>
  <c r="P56" i="5"/>
  <c r="Q56" i="5"/>
  <c r="R56" i="5"/>
  <c r="S56" i="5"/>
  <c r="T56" i="5"/>
  <c r="U56" i="5"/>
  <c r="V56" i="5"/>
  <c r="N57" i="5"/>
  <c r="O57" i="5"/>
  <c r="P57" i="5"/>
  <c r="Q57" i="5"/>
  <c r="R57" i="5"/>
  <c r="S57" i="5"/>
  <c r="T57" i="5"/>
  <c r="U57" i="5"/>
  <c r="V57" i="5"/>
  <c r="N58" i="5"/>
  <c r="O58" i="5"/>
  <c r="P58" i="5"/>
  <c r="Q58" i="5"/>
  <c r="R58" i="5"/>
  <c r="S58" i="5"/>
  <c r="T58" i="5"/>
  <c r="U58" i="5"/>
  <c r="V58" i="5"/>
  <c r="N59" i="5"/>
  <c r="O59" i="5"/>
  <c r="P59" i="5"/>
  <c r="Q59" i="5"/>
  <c r="R59" i="5"/>
  <c r="S59" i="5"/>
  <c r="T59" i="5"/>
  <c r="U59" i="5"/>
  <c r="V59" i="5"/>
  <c r="N60" i="5"/>
  <c r="O60" i="5"/>
  <c r="P60" i="5"/>
  <c r="Q60" i="5"/>
  <c r="R60" i="5"/>
  <c r="S60" i="5"/>
  <c r="T60" i="5"/>
  <c r="U60" i="5"/>
  <c r="V60" i="5"/>
  <c r="N61" i="5"/>
  <c r="O61" i="5"/>
  <c r="P61" i="5"/>
  <c r="Q61" i="5"/>
  <c r="R61" i="5"/>
  <c r="S61" i="5"/>
  <c r="T61" i="5"/>
  <c r="U61" i="5"/>
  <c r="V61" i="5"/>
  <c r="N62" i="5"/>
  <c r="O62" i="5"/>
  <c r="P62" i="5"/>
  <c r="Q62" i="5"/>
  <c r="R62" i="5"/>
  <c r="S62" i="5"/>
  <c r="T62" i="5"/>
  <c r="U62" i="5"/>
  <c r="V62" i="5"/>
  <c r="N63" i="5"/>
  <c r="O63" i="5"/>
  <c r="P63" i="5"/>
  <c r="Q63" i="5"/>
  <c r="R63" i="5"/>
  <c r="S63" i="5"/>
  <c r="T63" i="5"/>
  <c r="U63" i="5"/>
  <c r="V63" i="5"/>
  <c r="N64" i="5"/>
  <c r="O64" i="5"/>
  <c r="P64" i="5"/>
  <c r="Q64" i="5"/>
  <c r="R64" i="5"/>
  <c r="S64" i="5"/>
  <c r="T64" i="5"/>
  <c r="U64" i="5"/>
  <c r="V64" i="5"/>
  <c r="N65" i="5"/>
  <c r="O65" i="5"/>
  <c r="P65" i="5"/>
  <c r="Q65" i="5"/>
  <c r="R65" i="5"/>
  <c r="S65" i="5"/>
  <c r="T65" i="5"/>
  <c r="U65" i="5"/>
  <c r="V65" i="5"/>
  <c r="N66" i="5"/>
  <c r="O66" i="5"/>
  <c r="P66" i="5"/>
  <c r="Q66" i="5"/>
  <c r="R66" i="5"/>
  <c r="S66" i="5"/>
  <c r="T66" i="5"/>
  <c r="U66" i="5"/>
  <c r="V66" i="5"/>
  <c r="N67" i="5"/>
  <c r="O67" i="5"/>
  <c r="P67" i="5"/>
  <c r="Q67" i="5"/>
  <c r="R67" i="5"/>
  <c r="S67" i="5"/>
  <c r="T67" i="5"/>
  <c r="U67" i="5"/>
  <c r="V67" i="5"/>
  <c r="N68" i="5"/>
  <c r="O68" i="5"/>
  <c r="P68" i="5"/>
  <c r="Q68" i="5"/>
  <c r="R68" i="5"/>
  <c r="S68" i="5"/>
  <c r="T68" i="5"/>
  <c r="U68" i="5"/>
  <c r="V68" i="5"/>
  <c r="N69" i="5"/>
  <c r="O69" i="5"/>
  <c r="P69" i="5"/>
  <c r="Q69" i="5"/>
  <c r="R69" i="5"/>
  <c r="S69" i="5"/>
  <c r="T69" i="5"/>
  <c r="U69" i="5"/>
  <c r="V69" i="5"/>
  <c r="N70" i="5"/>
  <c r="O70" i="5"/>
  <c r="P70" i="5"/>
  <c r="Q70" i="5"/>
  <c r="R70" i="5"/>
  <c r="S70" i="5"/>
  <c r="T70" i="5"/>
  <c r="U70" i="5"/>
  <c r="V70" i="5"/>
  <c r="N71" i="5"/>
  <c r="O71" i="5"/>
  <c r="P71" i="5"/>
  <c r="Q71" i="5"/>
  <c r="R71" i="5"/>
  <c r="S71" i="5"/>
  <c r="T71" i="5"/>
  <c r="U71" i="5"/>
  <c r="V71" i="5"/>
  <c r="N72" i="5"/>
  <c r="O72" i="5"/>
  <c r="P72" i="5"/>
  <c r="Q72" i="5"/>
  <c r="R72" i="5"/>
  <c r="S72" i="5"/>
  <c r="T72" i="5"/>
  <c r="U72" i="5"/>
  <c r="V72" i="5"/>
  <c r="N73" i="5"/>
  <c r="O73" i="5"/>
  <c r="P73" i="5"/>
  <c r="Q73" i="5"/>
  <c r="R73" i="5"/>
  <c r="S73" i="5"/>
  <c r="T73" i="5"/>
  <c r="U73" i="5"/>
  <c r="V73" i="5"/>
  <c r="N74" i="5"/>
  <c r="O74" i="5"/>
  <c r="P74" i="5"/>
  <c r="Q74" i="5"/>
  <c r="R74" i="5"/>
  <c r="S74" i="5"/>
  <c r="T74" i="5"/>
  <c r="U74" i="5"/>
  <c r="V74" i="5"/>
  <c r="N75" i="5"/>
  <c r="O75" i="5"/>
  <c r="P75" i="5"/>
  <c r="Q75" i="5"/>
  <c r="R75" i="5"/>
  <c r="S75" i="5"/>
  <c r="T75" i="5"/>
  <c r="U75" i="5"/>
  <c r="V75" i="5"/>
  <c r="N76" i="5"/>
  <c r="O76" i="5"/>
  <c r="P76" i="5"/>
  <c r="Q76" i="5"/>
  <c r="R76" i="5"/>
  <c r="S76" i="5"/>
  <c r="T76" i="5"/>
  <c r="U76" i="5"/>
  <c r="V76" i="5"/>
  <c r="N77" i="5"/>
  <c r="O77" i="5"/>
  <c r="P77" i="5"/>
  <c r="Q77" i="5"/>
  <c r="R77" i="5"/>
  <c r="S77" i="5"/>
  <c r="T77" i="5"/>
  <c r="U77" i="5"/>
  <c r="V77" i="5"/>
  <c r="N78" i="5"/>
  <c r="O78" i="5"/>
  <c r="P78" i="5"/>
  <c r="Q78" i="5"/>
  <c r="R78" i="5"/>
  <c r="S78" i="5"/>
  <c r="T78" i="5"/>
  <c r="U78" i="5"/>
  <c r="V78" i="5"/>
  <c r="N79" i="5"/>
  <c r="O79" i="5"/>
  <c r="P79" i="5"/>
  <c r="Q79" i="5"/>
  <c r="R79" i="5"/>
  <c r="S79" i="5"/>
  <c r="T79" i="5"/>
  <c r="U79" i="5"/>
  <c r="V79" i="5"/>
  <c r="N80" i="5"/>
  <c r="O80" i="5"/>
  <c r="P80" i="5"/>
  <c r="Q80" i="5"/>
  <c r="R80" i="5"/>
  <c r="S80" i="5"/>
  <c r="T80" i="5"/>
  <c r="U80" i="5"/>
  <c r="V80" i="5"/>
  <c r="N81" i="5"/>
  <c r="O81" i="5"/>
  <c r="P81" i="5"/>
  <c r="Q81" i="5"/>
  <c r="R81" i="5"/>
  <c r="S81" i="5"/>
  <c r="T81" i="5"/>
  <c r="U81" i="5"/>
  <c r="V81" i="5"/>
  <c r="N82" i="5"/>
  <c r="O82" i="5"/>
  <c r="P82" i="5"/>
  <c r="Q82" i="5"/>
  <c r="R82" i="5"/>
  <c r="S82" i="5"/>
  <c r="T82" i="5"/>
  <c r="U82" i="5"/>
  <c r="V82" i="5"/>
  <c r="N83" i="5"/>
  <c r="O83" i="5"/>
  <c r="P83" i="5"/>
  <c r="Q83" i="5"/>
  <c r="R83" i="5"/>
  <c r="S83" i="5"/>
  <c r="T83" i="5"/>
  <c r="U83" i="5"/>
  <c r="V83" i="5"/>
  <c r="O4" i="5"/>
  <c r="P4" i="5"/>
  <c r="Q4" i="5"/>
  <c r="R4" i="5"/>
  <c r="S4" i="5"/>
  <c r="T4" i="5"/>
  <c r="U4" i="5"/>
  <c r="V4" i="5"/>
  <c r="N4" i="5"/>
  <c r="D4" i="5"/>
  <c r="D5" i="5"/>
  <c r="E5" i="5"/>
  <c r="F5" i="5"/>
  <c r="G5" i="5"/>
  <c r="H5" i="5"/>
  <c r="I5" i="5"/>
  <c r="J5" i="5"/>
  <c r="K5" i="5"/>
  <c r="L5" i="5"/>
  <c r="D6" i="5"/>
  <c r="E6" i="5"/>
  <c r="F6" i="5"/>
  <c r="G6" i="5"/>
  <c r="H6" i="5"/>
  <c r="I6" i="5"/>
  <c r="J6" i="5"/>
  <c r="K6" i="5"/>
  <c r="L6" i="5"/>
  <c r="D7" i="5"/>
  <c r="E7" i="5"/>
  <c r="F7" i="5"/>
  <c r="G7" i="5"/>
  <c r="H7" i="5"/>
  <c r="I7" i="5"/>
  <c r="J7" i="5"/>
  <c r="K7" i="5"/>
  <c r="L7" i="5"/>
  <c r="D8" i="5"/>
  <c r="E8" i="5"/>
  <c r="F8" i="5"/>
  <c r="G8" i="5"/>
  <c r="H8" i="5"/>
  <c r="I8" i="5"/>
  <c r="J8" i="5"/>
  <c r="K8" i="5"/>
  <c r="L8" i="5"/>
  <c r="D9" i="5"/>
  <c r="E9" i="5"/>
  <c r="F9" i="5"/>
  <c r="G9" i="5"/>
  <c r="H9" i="5"/>
  <c r="I9" i="5"/>
  <c r="J9" i="5"/>
  <c r="K9" i="5"/>
  <c r="L9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D13" i="5"/>
  <c r="E13" i="5"/>
  <c r="F13" i="5"/>
  <c r="G13" i="5"/>
  <c r="H13" i="5"/>
  <c r="I13" i="5"/>
  <c r="J13" i="5"/>
  <c r="K13" i="5"/>
  <c r="L13" i="5"/>
  <c r="D14" i="5"/>
  <c r="E14" i="5"/>
  <c r="F14" i="5"/>
  <c r="G14" i="5"/>
  <c r="H14" i="5"/>
  <c r="I14" i="5"/>
  <c r="J14" i="5"/>
  <c r="K14" i="5"/>
  <c r="L14" i="5"/>
  <c r="D15" i="5"/>
  <c r="E15" i="5"/>
  <c r="F15" i="5"/>
  <c r="G15" i="5"/>
  <c r="H15" i="5"/>
  <c r="I15" i="5"/>
  <c r="J15" i="5"/>
  <c r="K15" i="5"/>
  <c r="L15" i="5"/>
  <c r="D16" i="5"/>
  <c r="E16" i="5"/>
  <c r="F16" i="5"/>
  <c r="G16" i="5"/>
  <c r="H16" i="5"/>
  <c r="I16" i="5"/>
  <c r="J16" i="5"/>
  <c r="K16" i="5"/>
  <c r="L16" i="5"/>
  <c r="D17" i="5"/>
  <c r="E17" i="5"/>
  <c r="F17" i="5"/>
  <c r="G17" i="5"/>
  <c r="H17" i="5"/>
  <c r="I17" i="5"/>
  <c r="J17" i="5"/>
  <c r="K17" i="5"/>
  <c r="L17" i="5"/>
  <c r="D18" i="5"/>
  <c r="E18" i="5"/>
  <c r="F18" i="5"/>
  <c r="G18" i="5"/>
  <c r="H18" i="5"/>
  <c r="I18" i="5"/>
  <c r="J18" i="5"/>
  <c r="K18" i="5"/>
  <c r="L18" i="5"/>
  <c r="D19" i="5"/>
  <c r="E19" i="5"/>
  <c r="F19" i="5"/>
  <c r="G19" i="5"/>
  <c r="H19" i="5"/>
  <c r="I19" i="5"/>
  <c r="J19" i="5"/>
  <c r="K19" i="5"/>
  <c r="L19" i="5"/>
  <c r="D20" i="5"/>
  <c r="E20" i="5"/>
  <c r="F20" i="5"/>
  <c r="G20" i="5"/>
  <c r="H20" i="5"/>
  <c r="I20" i="5"/>
  <c r="J20" i="5"/>
  <c r="K20" i="5"/>
  <c r="L20" i="5"/>
  <c r="D21" i="5"/>
  <c r="E21" i="5"/>
  <c r="F21" i="5"/>
  <c r="G21" i="5"/>
  <c r="H21" i="5"/>
  <c r="I21" i="5"/>
  <c r="J21" i="5"/>
  <c r="K21" i="5"/>
  <c r="L21" i="5"/>
  <c r="D22" i="5"/>
  <c r="E22" i="5"/>
  <c r="F22" i="5"/>
  <c r="G22" i="5"/>
  <c r="H22" i="5"/>
  <c r="I22" i="5"/>
  <c r="J22" i="5"/>
  <c r="K22" i="5"/>
  <c r="L22" i="5"/>
  <c r="D23" i="5"/>
  <c r="E23" i="5"/>
  <c r="F23" i="5"/>
  <c r="G23" i="5"/>
  <c r="H23" i="5"/>
  <c r="I23" i="5"/>
  <c r="J23" i="5"/>
  <c r="K23" i="5"/>
  <c r="L23" i="5"/>
  <c r="D24" i="5"/>
  <c r="E24" i="5"/>
  <c r="F24" i="5"/>
  <c r="G24" i="5"/>
  <c r="H24" i="5"/>
  <c r="I24" i="5"/>
  <c r="J24" i="5"/>
  <c r="K24" i="5"/>
  <c r="L24" i="5"/>
  <c r="D25" i="5"/>
  <c r="E25" i="5"/>
  <c r="F25" i="5"/>
  <c r="G25" i="5"/>
  <c r="H25" i="5"/>
  <c r="I25" i="5"/>
  <c r="J25" i="5"/>
  <c r="K25" i="5"/>
  <c r="L25" i="5"/>
  <c r="D26" i="5"/>
  <c r="E26" i="5"/>
  <c r="F26" i="5"/>
  <c r="G26" i="5"/>
  <c r="H26" i="5"/>
  <c r="I26" i="5"/>
  <c r="J26" i="5"/>
  <c r="K26" i="5"/>
  <c r="L26" i="5"/>
  <c r="D27" i="5"/>
  <c r="E27" i="5"/>
  <c r="F27" i="5"/>
  <c r="G27" i="5"/>
  <c r="H27" i="5"/>
  <c r="I27" i="5"/>
  <c r="J27" i="5"/>
  <c r="K27" i="5"/>
  <c r="L27" i="5"/>
  <c r="D28" i="5"/>
  <c r="E28" i="5"/>
  <c r="F28" i="5"/>
  <c r="G28" i="5"/>
  <c r="H28" i="5"/>
  <c r="I28" i="5"/>
  <c r="J28" i="5"/>
  <c r="K28" i="5"/>
  <c r="L28" i="5"/>
  <c r="D29" i="5"/>
  <c r="E29" i="5"/>
  <c r="F29" i="5"/>
  <c r="G29" i="5"/>
  <c r="H29" i="5"/>
  <c r="I29" i="5"/>
  <c r="J29" i="5"/>
  <c r="K29" i="5"/>
  <c r="L29" i="5"/>
  <c r="D30" i="5"/>
  <c r="E30" i="5"/>
  <c r="F30" i="5"/>
  <c r="G30" i="5"/>
  <c r="H30" i="5"/>
  <c r="I30" i="5"/>
  <c r="J30" i="5"/>
  <c r="K30" i="5"/>
  <c r="L30" i="5"/>
  <c r="D31" i="5"/>
  <c r="E31" i="5"/>
  <c r="F31" i="5"/>
  <c r="G31" i="5"/>
  <c r="H31" i="5"/>
  <c r="I31" i="5"/>
  <c r="J31" i="5"/>
  <c r="K31" i="5"/>
  <c r="L31" i="5"/>
  <c r="D32" i="5"/>
  <c r="E32" i="5"/>
  <c r="F32" i="5"/>
  <c r="G32" i="5"/>
  <c r="H32" i="5"/>
  <c r="I32" i="5"/>
  <c r="J32" i="5"/>
  <c r="K32" i="5"/>
  <c r="L32" i="5"/>
  <c r="D33" i="5"/>
  <c r="E33" i="5"/>
  <c r="F33" i="5"/>
  <c r="G33" i="5"/>
  <c r="H33" i="5"/>
  <c r="I33" i="5"/>
  <c r="J33" i="5"/>
  <c r="K33" i="5"/>
  <c r="L33" i="5"/>
  <c r="D34" i="5"/>
  <c r="E34" i="5"/>
  <c r="F34" i="5"/>
  <c r="G34" i="5"/>
  <c r="H34" i="5"/>
  <c r="I34" i="5"/>
  <c r="J34" i="5"/>
  <c r="K34" i="5"/>
  <c r="L34" i="5"/>
  <c r="D35" i="5"/>
  <c r="E35" i="5"/>
  <c r="F35" i="5"/>
  <c r="G35" i="5"/>
  <c r="H35" i="5"/>
  <c r="I35" i="5"/>
  <c r="J35" i="5"/>
  <c r="K35" i="5"/>
  <c r="L35" i="5"/>
  <c r="D36" i="5"/>
  <c r="E36" i="5"/>
  <c r="F36" i="5"/>
  <c r="G36" i="5"/>
  <c r="H36" i="5"/>
  <c r="I36" i="5"/>
  <c r="J36" i="5"/>
  <c r="K36" i="5"/>
  <c r="L36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D40" i="5"/>
  <c r="E40" i="5"/>
  <c r="F40" i="5"/>
  <c r="G40" i="5"/>
  <c r="H40" i="5"/>
  <c r="I40" i="5"/>
  <c r="J40" i="5"/>
  <c r="K40" i="5"/>
  <c r="L40" i="5"/>
  <c r="D41" i="5"/>
  <c r="E41" i="5"/>
  <c r="F41" i="5"/>
  <c r="G41" i="5"/>
  <c r="H41" i="5"/>
  <c r="I41" i="5"/>
  <c r="J41" i="5"/>
  <c r="K41" i="5"/>
  <c r="L41" i="5"/>
  <c r="D42" i="5"/>
  <c r="E42" i="5"/>
  <c r="F42" i="5"/>
  <c r="G42" i="5"/>
  <c r="H42" i="5"/>
  <c r="I42" i="5"/>
  <c r="J42" i="5"/>
  <c r="K42" i="5"/>
  <c r="L42" i="5"/>
  <c r="D43" i="5"/>
  <c r="E43" i="5"/>
  <c r="F43" i="5"/>
  <c r="G43" i="5"/>
  <c r="H43" i="5"/>
  <c r="I43" i="5"/>
  <c r="J43" i="5"/>
  <c r="K43" i="5"/>
  <c r="L43" i="5"/>
  <c r="D44" i="5"/>
  <c r="E44" i="5"/>
  <c r="F44" i="5"/>
  <c r="G44" i="5"/>
  <c r="H44" i="5"/>
  <c r="I44" i="5"/>
  <c r="J44" i="5"/>
  <c r="K44" i="5"/>
  <c r="L44" i="5"/>
  <c r="D45" i="5"/>
  <c r="E45" i="5"/>
  <c r="F45" i="5"/>
  <c r="G45" i="5"/>
  <c r="H45" i="5"/>
  <c r="I45" i="5"/>
  <c r="J45" i="5"/>
  <c r="K45" i="5"/>
  <c r="L45" i="5"/>
  <c r="D46" i="5"/>
  <c r="E46" i="5"/>
  <c r="F46" i="5"/>
  <c r="G46" i="5"/>
  <c r="H46" i="5"/>
  <c r="I46" i="5"/>
  <c r="J46" i="5"/>
  <c r="K46" i="5"/>
  <c r="L46" i="5"/>
  <c r="D47" i="5"/>
  <c r="E47" i="5"/>
  <c r="F47" i="5"/>
  <c r="G47" i="5"/>
  <c r="H47" i="5"/>
  <c r="I47" i="5"/>
  <c r="J47" i="5"/>
  <c r="K47" i="5"/>
  <c r="L47" i="5"/>
  <c r="D48" i="5"/>
  <c r="E48" i="5"/>
  <c r="F48" i="5"/>
  <c r="G48" i="5"/>
  <c r="H48" i="5"/>
  <c r="I48" i="5"/>
  <c r="J48" i="5"/>
  <c r="K48" i="5"/>
  <c r="L48" i="5"/>
  <c r="D49" i="5"/>
  <c r="E49" i="5"/>
  <c r="F49" i="5"/>
  <c r="G49" i="5"/>
  <c r="H49" i="5"/>
  <c r="I49" i="5"/>
  <c r="J49" i="5"/>
  <c r="K49" i="5"/>
  <c r="L49" i="5"/>
  <c r="D50" i="5"/>
  <c r="E50" i="5"/>
  <c r="F50" i="5"/>
  <c r="G50" i="5"/>
  <c r="H50" i="5"/>
  <c r="I50" i="5"/>
  <c r="J50" i="5"/>
  <c r="K50" i="5"/>
  <c r="L50" i="5"/>
  <c r="D51" i="5"/>
  <c r="E51" i="5"/>
  <c r="F51" i="5"/>
  <c r="G51" i="5"/>
  <c r="H51" i="5"/>
  <c r="I51" i="5"/>
  <c r="J51" i="5"/>
  <c r="K51" i="5"/>
  <c r="L51" i="5"/>
  <c r="D52" i="5"/>
  <c r="E52" i="5"/>
  <c r="F52" i="5"/>
  <c r="G52" i="5"/>
  <c r="H52" i="5"/>
  <c r="I52" i="5"/>
  <c r="J52" i="5"/>
  <c r="K52" i="5"/>
  <c r="L52" i="5"/>
  <c r="D53" i="5"/>
  <c r="E53" i="5"/>
  <c r="F53" i="5"/>
  <c r="G53" i="5"/>
  <c r="H53" i="5"/>
  <c r="I53" i="5"/>
  <c r="J53" i="5"/>
  <c r="K53" i="5"/>
  <c r="L53" i="5"/>
  <c r="D54" i="5"/>
  <c r="E54" i="5"/>
  <c r="F54" i="5"/>
  <c r="G54" i="5"/>
  <c r="H54" i="5"/>
  <c r="I54" i="5"/>
  <c r="J54" i="5"/>
  <c r="K54" i="5"/>
  <c r="L54" i="5"/>
  <c r="D55" i="5"/>
  <c r="E55" i="5"/>
  <c r="F55" i="5"/>
  <c r="G55" i="5"/>
  <c r="H55" i="5"/>
  <c r="I55" i="5"/>
  <c r="J55" i="5"/>
  <c r="K55" i="5"/>
  <c r="L55" i="5"/>
  <c r="D56" i="5"/>
  <c r="E56" i="5"/>
  <c r="F56" i="5"/>
  <c r="G56" i="5"/>
  <c r="H56" i="5"/>
  <c r="I56" i="5"/>
  <c r="J56" i="5"/>
  <c r="K56" i="5"/>
  <c r="L56" i="5"/>
  <c r="D57" i="5"/>
  <c r="E57" i="5"/>
  <c r="F57" i="5"/>
  <c r="G57" i="5"/>
  <c r="H57" i="5"/>
  <c r="I57" i="5"/>
  <c r="J57" i="5"/>
  <c r="K57" i="5"/>
  <c r="L57" i="5"/>
  <c r="D58" i="5"/>
  <c r="E58" i="5"/>
  <c r="F58" i="5"/>
  <c r="G58" i="5"/>
  <c r="H58" i="5"/>
  <c r="I58" i="5"/>
  <c r="J58" i="5"/>
  <c r="K58" i="5"/>
  <c r="L58" i="5"/>
  <c r="D59" i="5"/>
  <c r="E59" i="5"/>
  <c r="F59" i="5"/>
  <c r="G59" i="5"/>
  <c r="H59" i="5"/>
  <c r="I59" i="5"/>
  <c r="J59" i="5"/>
  <c r="K59" i="5"/>
  <c r="L59" i="5"/>
  <c r="D60" i="5"/>
  <c r="E60" i="5"/>
  <c r="F60" i="5"/>
  <c r="G60" i="5"/>
  <c r="H60" i="5"/>
  <c r="I60" i="5"/>
  <c r="J60" i="5"/>
  <c r="K60" i="5"/>
  <c r="L60" i="5"/>
  <c r="D61" i="5"/>
  <c r="E61" i="5"/>
  <c r="F61" i="5"/>
  <c r="G61" i="5"/>
  <c r="H61" i="5"/>
  <c r="I61" i="5"/>
  <c r="J61" i="5"/>
  <c r="K61" i="5"/>
  <c r="L61" i="5"/>
  <c r="D62" i="5"/>
  <c r="E62" i="5"/>
  <c r="F62" i="5"/>
  <c r="G62" i="5"/>
  <c r="H62" i="5"/>
  <c r="I62" i="5"/>
  <c r="J62" i="5"/>
  <c r="K62" i="5"/>
  <c r="L62" i="5"/>
  <c r="D63" i="5"/>
  <c r="E63" i="5"/>
  <c r="F63" i="5"/>
  <c r="G63" i="5"/>
  <c r="H63" i="5"/>
  <c r="I63" i="5"/>
  <c r="J63" i="5"/>
  <c r="K63" i="5"/>
  <c r="L63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67" i="5"/>
  <c r="E67" i="5"/>
  <c r="F67" i="5"/>
  <c r="G67" i="5"/>
  <c r="H67" i="5"/>
  <c r="I67" i="5"/>
  <c r="J67" i="5"/>
  <c r="K67" i="5"/>
  <c r="L67" i="5"/>
  <c r="D68" i="5"/>
  <c r="E68" i="5"/>
  <c r="F68" i="5"/>
  <c r="G68" i="5"/>
  <c r="H68" i="5"/>
  <c r="I68" i="5"/>
  <c r="J68" i="5"/>
  <c r="K68" i="5"/>
  <c r="L68" i="5"/>
  <c r="D69" i="5"/>
  <c r="E69" i="5"/>
  <c r="F69" i="5"/>
  <c r="G69" i="5"/>
  <c r="H69" i="5"/>
  <c r="I69" i="5"/>
  <c r="J69" i="5"/>
  <c r="K69" i="5"/>
  <c r="L69" i="5"/>
  <c r="D70" i="5"/>
  <c r="E70" i="5"/>
  <c r="F70" i="5"/>
  <c r="G70" i="5"/>
  <c r="H70" i="5"/>
  <c r="I70" i="5"/>
  <c r="J70" i="5"/>
  <c r="K70" i="5"/>
  <c r="L70" i="5"/>
  <c r="D71" i="5"/>
  <c r="E71" i="5"/>
  <c r="F71" i="5"/>
  <c r="G71" i="5"/>
  <c r="H71" i="5"/>
  <c r="I71" i="5"/>
  <c r="J71" i="5"/>
  <c r="K71" i="5"/>
  <c r="L71" i="5"/>
  <c r="D72" i="5"/>
  <c r="E72" i="5"/>
  <c r="F72" i="5"/>
  <c r="G72" i="5"/>
  <c r="H72" i="5"/>
  <c r="I72" i="5"/>
  <c r="J72" i="5"/>
  <c r="K72" i="5"/>
  <c r="L72" i="5"/>
  <c r="D73" i="5"/>
  <c r="E73" i="5"/>
  <c r="F73" i="5"/>
  <c r="G73" i="5"/>
  <c r="H73" i="5"/>
  <c r="I73" i="5"/>
  <c r="J73" i="5"/>
  <c r="K73" i="5"/>
  <c r="L73" i="5"/>
  <c r="D74" i="5"/>
  <c r="E74" i="5"/>
  <c r="F74" i="5"/>
  <c r="G74" i="5"/>
  <c r="H74" i="5"/>
  <c r="I74" i="5"/>
  <c r="J74" i="5"/>
  <c r="K74" i="5"/>
  <c r="L74" i="5"/>
  <c r="D75" i="5"/>
  <c r="E75" i="5"/>
  <c r="F75" i="5"/>
  <c r="G75" i="5"/>
  <c r="H75" i="5"/>
  <c r="I75" i="5"/>
  <c r="J75" i="5"/>
  <c r="K75" i="5"/>
  <c r="L75" i="5"/>
  <c r="D76" i="5"/>
  <c r="E76" i="5"/>
  <c r="F76" i="5"/>
  <c r="G76" i="5"/>
  <c r="H76" i="5"/>
  <c r="I76" i="5"/>
  <c r="J76" i="5"/>
  <c r="K76" i="5"/>
  <c r="L76" i="5"/>
  <c r="D77" i="5"/>
  <c r="E77" i="5"/>
  <c r="F77" i="5"/>
  <c r="G77" i="5"/>
  <c r="H77" i="5"/>
  <c r="I77" i="5"/>
  <c r="J77" i="5"/>
  <c r="K77" i="5"/>
  <c r="L77" i="5"/>
  <c r="D78" i="5"/>
  <c r="E78" i="5"/>
  <c r="F78" i="5"/>
  <c r="G78" i="5"/>
  <c r="H78" i="5"/>
  <c r="I78" i="5"/>
  <c r="J78" i="5"/>
  <c r="K78" i="5"/>
  <c r="L78" i="5"/>
  <c r="D79" i="5"/>
  <c r="E79" i="5"/>
  <c r="F79" i="5"/>
  <c r="G79" i="5"/>
  <c r="H79" i="5"/>
  <c r="I79" i="5"/>
  <c r="J79" i="5"/>
  <c r="K79" i="5"/>
  <c r="L79" i="5"/>
  <c r="D80" i="5"/>
  <c r="E80" i="5"/>
  <c r="F80" i="5"/>
  <c r="G80" i="5"/>
  <c r="H80" i="5"/>
  <c r="I80" i="5"/>
  <c r="J80" i="5"/>
  <c r="K80" i="5"/>
  <c r="L80" i="5"/>
  <c r="D81" i="5"/>
  <c r="E81" i="5"/>
  <c r="F81" i="5"/>
  <c r="G81" i="5"/>
  <c r="H81" i="5"/>
  <c r="I81" i="5"/>
  <c r="J81" i="5"/>
  <c r="K81" i="5"/>
  <c r="L81" i="5"/>
  <c r="D82" i="5"/>
  <c r="E82" i="5"/>
  <c r="F82" i="5"/>
  <c r="G82" i="5"/>
  <c r="H82" i="5"/>
  <c r="I82" i="5"/>
  <c r="J82" i="5"/>
  <c r="K82" i="5"/>
  <c r="L82" i="5"/>
  <c r="D83" i="5"/>
  <c r="E83" i="5"/>
  <c r="F83" i="5"/>
  <c r="G83" i="5"/>
  <c r="H83" i="5"/>
  <c r="I83" i="5"/>
  <c r="J83" i="5"/>
  <c r="K83" i="5"/>
  <c r="L83" i="5"/>
  <c r="E4" i="5"/>
  <c r="F4" i="5"/>
  <c r="G4" i="5"/>
  <c r="H4" i="5"/>
  <c r="I4" i="5"/>
  <c r="J4" i="5"/>
  <c r="K4" i="5"/>
  <c r="L4" i="5"/>
  <c r="B83" i="1"/>
  <c r="A83" i="5"/>
  <c r="B82" i="1"/>
  <c r="B82" i="4" s="1"/>
  <c r="A82" i="5"/>
  <c r="B81" i="1"/>
  <c r="B81" i="5" s="1"/>
  <c r="A81" i="5"/>
  <c r="B80" i="1"/>
  <c r="B80" i="5" s="1"/>
  <c r="A80" i="5"/>
  <c r="B79" i="1"/>
  <c r="B79" i="5" s="1"/>
  <c r="A79" i="5"/>
  <c r="B78" i="1"/>
  <c r="B78" i="5" s="1"/>
  <c r="A78" i="5"/>
  <c r="B77" i="1"/>
  <c r="A77" i="5"/>
  <c r="B76" i="1"/>
  <c r="B76" i="4" s="1"/>
  <c r="A76" i="5"/>
  <c r="B75" i="1"/>
  <c r="A75" i="5"/>
  <c r="B74" i="1"/>
  <c r="B74" i="5" s="1"/>
  <c r="A74" i="5"/>
  <c r="B73" i="1"/>
  <c r="B73" i="5" s="1"/>
  <c r="A73" i="5"/>
  <c r="B72" i="1"/>
  <c r="B72" i="4" s="1"/>
  <c r="A72" i="5"/>
  <c r="B71" i="1"/>
  <c r="B71" i="5" s="1"/>
  <c r="A71" i="5"/>
  <c r="B70" i="1"/>
  <c r="B70" i="4" s="1"/>
  <c r="A70" i="5"/>
  <c r="B69" i="1"/>
  <c r="A69" i="5"/>
  <c r="B68" i="1"/>
  <c r="B68" i="5" s="1"/>
  <c r="A68" i="5"/>
  <c r="B67" i="1"/>
  <c r="A67" i="5"/>
  <c r="B66" i="1"/>
  <c r="B66" i="5" s="1"/>
  <c r="A66" i="5"/>
  <c r="B65" i="1"/>
  <c r="B65" i="5" s="1"/>
  <c r="A65" i="5"/>
  <c r="B64" i="1"/>
  <c r="B64" i="5" s="1"/>
  <c r="A64" i="5"/>
  <c r="B63" i="1"/>
  <c r="B63" i="5" s="1"/>
  <c r="A63" i="5"/>
  <c r="B62" i="1"/>
  <c r="B62" i="5" s="1"/>
  <c r="A62" i="5"/>
  <c r="B61" i="1"/>
  <c r="A61" i="5"/>
  <c r="B60" i="1"/>
  <c r="B60" i="4" s="1"/>
  <c r="A60" i="5"/>
  <c r="B59" i="1"/>
  <c r="A59" i="5"/>
  <c r="B58" i="1"/>
  <c r="B58" i="5" s="1"/>
  <c r="A58" i="5"/>
  <c r="B57" i="1"/>
  <c r="B57" i="5" s="1"/>
  <c r="A57" i="5"/>
  <c r="B56" i="1"/>
  <c r="B56" i="5" s="1"/>
  <c r="A56" i="5"/>
  <c r="B55" i="1"/>
  <c r="B55" i="5" s="1"/>
  <c r="A55" i="5"/>
  <c r="B54" i="1"/>
  <c r="B54" i="5" s="1"/>
  <c r="A54" i="5"/>
  <c r="B53" i="1"/>
  <c r="A53" i="5"/>
  <c r="B52" i="1"/>
  <c r="B52" i="5" s="1"/>
  <c r="A52" i="5"/>
  <c r="B51" i="1"/>
  <c r="A51" i="5"/>
  <c r="B50" i="1"/>
  <c r="B50" i="4" s="1"/>
  <c r="A50" i="5"/>
  <c r="B49" i="1"/>
  <c r="B49" i="5" s="1"/>
  <c r="A49" i="5"/>
  <c r="B48" i="1"/>
  <c r="B48" i="5" s="1"/>
  <c r="A48" i="5"/>
  <c r="B47" i="1"/>
  <c r="B47" i="5" s="1"/>
  <c r="A47" i="5"/>
  <c r="B46" i="1"/>
  <c r="B46" i="5" s="1"/>
  <c r="A46" i="5"/>
  <c r="B45" i="1"/>
  <c r="A45" i="5"/>
  <c r="B44" i="1"/>
  <c r="B44" i="4" s="1"/>
  <c r="A44" i="5"/>
  <c r="B43" i="1"/>
  <c r="A43" i="5"/>
  <c r="B42" i="1"/>
  <c r="B42" i="4" s="1"/>
  <c r="A42" i="5"/>
  <c r="B41" i="1"/>
  <c r="B41" i="5" s="1"/>
  <c r="A41" i="5"/>
  <c r="B40" i="1"/>
  <c r="B40" i="4" s="1"/>
  <c r="A40" i="5"/>
  <c r="B39" i="1"/>
  <c r="B39" i="5" s="1"/>
  <c r="A39" i="5"/>
  <c r="B38" i="1"/>
  <c r="B38" i="4" s="1"/>
  <c r="A38" i="5"/>
  <c r="B37" i="1"/>
  <c r="A37" i="5"/>
  <c r="B36" i="1"/>
  <c r="B36" i="5" s="1"/>
  <c r="A36" i="5"/>
  <c r="B35" i="1"/>
  <c r="A35" i="5"/>
  <c r="B34" i="1"/>
  <c r="B34" i="4" s="1"/>
  <c r="A34" i="5"/>
  <c r="B33" i="1"/>
  <c r="B33" i="5" s="1"/>
  <c r="A33" i="5"/>
  <c r="B32" i="1"/>
  <c r="B32" i="5" s="1"/>
  <c r="A32" i="5"/>
  <c r="B31" i="1"/>
  <c r="B31" i="5" s="1"/>
  <c r="A31" i="5"/>
  <c r="B30" i="1"/>
  <c r="B30" i="5" s="1"/>
  <c r="A30" i="5"/>
  <c r="B29" i="1"/>
  <c r="A29" i="5"/>
  <c r="B28" i="1"/>
  <c r="B28" i="4" s="1"/>
  <c r="A28" i="5"/>
  <c r="B27" i="1"/>
  <c r="A27" i="5"/>
  <c r="B26" i="1"/>
  <c r="B26" i="5" s="1"/>
  <c r="A26" i="5"/>
  <c r="A25" i="5"/>
  <c r="A24" i="5"/>
  <c r="A23" i="5"/>
  <c r="A22" i="5"/>
  <c r="A21" i="5"/>
  <c r="A20" i="5"/>
  <c r="A19" i="5"/>
  <c r="L18" i="1"/>
  <c r="M18" i="5" s="1"/>
  <c r="V18" i="1"/>
  <c r="W18" i="5" s="1"/>
  <c r="A5" i="2"/>
  <c r="A11" i="3" s="1"/>
  <c r="A6" i="2"/>
  <c r="G6" i="2" s="1"/>
  <c r="H7" i="3" s="1"/>
  <c r="A7" i="2"/>
  <c r="A5" i="3" s="1"/>
  <c r="A8" i="2"/>
  <c r="G8" i="2" s="1"/>
  <c r="H9" i="3" s="1"/>
  <c r="A9" i="2"/>
  <c r="E9" i="2" s="1"/>
  <c r="F20" i="3" s="1"/>
  <c r="A10" i="2"/>
  <c r="A13" i="3" s="1"/>
  <c r="A11" i="2"/>
  <c r="A18" i="3" s="1"/>
  <c r="A12" i="2"/>
  <c r="A16" i="3"/>
  <c r="A13" i="2"/>
  <c r="A21" i="3"/>
  <c r="A14" i="2"/>
  <c r="E14" i="2" s="1"/>
  <c r="F19" i="3" s="1"/>
  <c r="A19" i="3"/>
  <c r="A15" i="2"/>
  <c r="A8" i="3" s="1"/>
  <c r="A16" i="2"/>
  <c r="H16" i="2" s="1"/>
  <c r="I6" i="3" s="1"/>
  <c r="A17" i="2"/>
  <c r="A23" i="3"/>
  <c r="A18" i="2"/>
  <c r="A25" i="3" s="1"/>
  <c r="A19" i="2"/>
  <c r="A15" i="3" s="1"/>
  <c r="A18" i="5"/>
  <c r="L17" i="1"/>
  <c r="W17" i="1" s="1"/>
  <c r="D18" i="2" s="1"/>
  <c r="E25" i="3" s="1"/>
  <c r="V17" i="1"/>
  <c r="W17" i="5" s="1"/>
  <c r="A17" i="5"/>
  <c r="L16" i="1"/>
  <c r="V16" i="1"/>
  <c r="V16" i="4" s="1"/>
  <c r="W16" i="5"/>
  <c r="A16" i="5"/>
  <c r="L15" i="1"/>
  <c r="V15" i="1"/>
  <c r="W15" i="5"/>
  <c r="A15" i="5"/>
  <c r="L14" i="1"/>
  <c r="L14" i="4" s="1"/>
  <c r="V14" i="1"/>
  <c r="W14" i="1"/>
  <c r="W14" i="5"/>
  <c r="M14" i="5"/>
  <c r="A14" i="5"/>
  <c r="L13" i="1"/>
  <c r="B14" i="2" s="1"/>
  <c r="C19" i="3" s="1"/>
  <c r="V13" i="1"/>
  <c r="A13" i="5"/>
  <c r="L12" i="1"/>
  <c r="M12" i="5" s="1"/>
  <c r="V12" i="1"/>
  <c r="A12" i="5"/>
  <c r="L11" i="1"/>
  <c r="B12" i="2" s="1"/>
  <c r="C16" i="3" s="1"/>
  <c r="V11" i="1"/>
  <c r="W11" i="1"/>
  <c r="W11" i="4" s="1"/>
  <c r="X11" i="5"/>
  <c r="W11" i="5"/>
  <c r="A11" i="5"/>
  <c r="L10" i="1"/>
  <c r="M10" i="5" s="1"/>
  <c r="V10" i="1"/>
  <c r="A10" i="5"/>
  <c r="L9" i="1"/>
  <c r="B10" i="2" s="1"/>
  <c r="C13" i="3" s="1"/>
  <c r="V9" i="1"/>
  <c r="W9" i="5" s="1"/>
  <c r="A9" i="5"/>
  <c r="L8" i="1"/>
  <c r="V8" i="1"/>
  <c r="V8" i="4" s="1"/>
  <c r="W8" i="5"/>
  <c r="A8" i="5"/>
  <c r="L7" i="1"/>
  <c r="L7" i="4" s="1"/>
  <c r="V7" i="1"/>
  <c r="W7" i="5"/>
  <c r="A7" i="5"/>
  <c r="L6" i="1"/>
  <c r="V6" i="1"/>
  <c r="W6" i="1"/>
  <c r="D7" i="2" s="1"/>
  <c r="E5" i="3" s="1"/>
  <c r="W6" i="5"/>
  <c r="M6" i="5"/>
  <c r="A6" i="5"/>
  <c r="L5" i="1"/>
  <c r="B6" i="2" s="1"/>
  <c r="C7" i="3" s="1"/>
  <c r="V5" i="1"/>
  <c r="A5" i="5"/>
  <c r="L4" i="1"/>
  <c r="L4" i="4" s="1"/>
  <c r="V4" i="1"/>
  <c r="W4" i="5" s="1"/>
  <c r="A4" i="5"/>
  <c r="V5" i="4"/>
  <c r="V6" i="4"/>
  <c r="V7" i="4"/>
  <c r="V9" i="4"/>
  <c r="V11" i="4"/>
  <c r="V14" i="4"/>
  <c r="V15" i="4"/>
  <c r="V17" i="4"/>
  <c r="V18" i="4"/>
  <c r="V4" i="4"/>
  <c r="M5" i="4"/>
  <c r="N5" i="4"/>
  <c r="O5" i="4"/>
  <c r="P5" i="4"/>
  <c r="Q5" i="4"/>
  <c r="R5" i="4"/>
  <c r="S5" i="4"/>
  <c r="T5" i="4"/>
  <c r="U5" i="4"/>
  <c r="M6" i="4"/>
  <c r="N6" i="4"/>
  <c r="O6" i="4"/>
  <c r="P6" i="4"/>
  <c r="Q6" i="4"/>
  <c r="R6" i="4"/>
  <c r="S6" i="4"/>
  <c r="T6" i="4"/>
  <c r="U6" i="4"/>
  <c r="M7" i="4"/>
  <c r="N7" i="4"/>
  <c r="O7" i="4"/>
  <c r="P7" i="4"/>
  <c r="Q7" i="4"/>
  <c r="R7" i="4"/>
  <c r="S7" i="4"/>
  <c r="T7" i="4"/>
  <c r="U7" i="4"/>
  <c r="M8" i="4"/>
  <c r="N8" i="4"/>
  <c r="O8" i="4"/>
  <c r="P8" i="4"/>
  <c r="Q8" i="4"/>
  <c r="R8" i="4"/>
  <c r="S8" i="4"/>
  <c r="T8" i="4"/>
  <c r="U8" i="4"/>
  <c r="M9" i="4"/>
  <c r="N9" i="4"/>
  <c r="O9" i="4"/>
  <c r="P9" i="4"/>
  <c r="Q9" i="4"/>
  <c r="R9" i="4"/>
  <c r="S9" i="4"/>
  <c r="T9" i="4"/>
  <c r="U9" i="4"/>
  <c r="M10" i="4"/>
  <c r="N10" i="4"/>
  <c r="O10" i="4"/>
  <c r="P10" i="4"/>
  <c r="Q10" i="4"/>
  <c r="R10" i="4"/>
  <c r="S10" i="4"/>
  <c r="T10" i="4"/>
  <c r="U10" i="4"/>
  <c r="M11" i="4"/>
  <c r="N11" i="4"/>
  <c r="O11" i="4"/>
  <c r="P11" i="4"/>
  <c r="Q11" i="4"/>
  <c r="R11" i="4"/>
  <c r="S11" i="4"/>
  <c r="T11" i="4"/>
  <c r="U11" i="4"/>
  <c r="M12" i="4"/>
  <c r="N12" i="4"/>
  <c r="O12" i="4"/>
  <c r="P12" i="4"/>
  <c r="Q12" i="4"/>
  <c r="R12" i="4"/>
  <c r="S12" i="4"/>
  <c r="T12" i="4"/>
  <c r="U12" i="4"/>
  <c r="M13" i="4"/>
  <c r="N13" i="4"/>
  <c r="O13" i="4"/>
  <c r="P13" i="4"/>
  <c r="Q13" i="4"/>
  <c r="R13" i="4"/>
  <c r="S13" i="4"/>
  <c r="T13" i="4"/>
  <c r="U13" i="4"/>
  <c r="M14" i="4"/>
  <c r="N14" i="4"/>
  <c r="O14" i="4"/>
  <c r="P14" i="4"/>
  <c r="Q14" i="4"/>
  <c r="R14" i="4"/>
  <c r="S14" i="4"/>
  <c r="T14" i="4"/>
  <c r="U14" i="4"/>
  <c r="M15" i="4"/>
  <c r="N15" i="4"/>
  <c r="O15" i="4"/>
  <c r="P15" i="4"/>
  <c r="Q15" i="4"/>
  <c r="R15" i="4"/>
  <c r="S15" i="4"/>
  <c r="T15" i="4"/>
  <c r="U15" i="4"/>
  <c r="M16" i="4"/>
  <c r="N16" i="4"/>
  <c r="O16" i="4"/>
  <c r="P16" i="4"/>
  <c r="Q16" i="4"/>
  <c r="R16" i="4"/>
  <c r="S16" i="4"/>
  <c r="T16" i="4"/>
  <c r="U16" i="4"/>
  <c r="M17" i="4"/>
  <c r="N17" i="4"/>
  <c r="O17" i="4"/>
  <c r="P17" i="4"/>
  <c r="Q17" i="4"/>
  <c r="R17" i="4"/>
  <c r="S17" i="4"/>
  <c r="T17" i="4"/>
  <c r="U17" i="4"/>
  <c r="M18" i="4"/>
  <c r="N18" i="4"/>
  <c r="O18" i="4"/>
  <c r="P18" i="4"/>
  <c r="Q18" i="4"/>
  <c r="R18" i="4"/>
  <c r="S18" i="4"/>
  <c r="T18" i="4"/>
  <c r="U18" i="4"/>
  <c r="M19" i="4"/>
  <c r="N19" i="4"/>
  <c r="O19" i="4"/>
  <c r="P19" i="4"/>
  <c r="Q19" i="4"/>
  <c r="R19" i="4"/>
  <c r="S19" i="4"/>
  <c r="T19" i="4"/>
  <c r="U19" i="4"/>
  <c r="M20" i="4"/>
  <c r="N20" i="4"/>
  <c r="O20" i="4"/>
  <c r="P20" i="4"/>
  <c r="Q20" i="4"/>
  <c r="R20" i="4"/>
  <c r="S20" i="4"/>
  <c r="T20" i="4"/>
  <c r="U20" i="4"/>
  <c r="M21" i="4"/>
  <c r="N21" i="4"/>
  <c r="O21" i="4"/>
  <c r="P21" i="4"/>
  <c r="Q21" i="4"/>
  <c r="R21" i="4"/>
  <c r="S21" i="4"/>
  <c r="T21" i="4"/>
  <c r="U21" i="4"/>
  <c r="M22" i="4"/>
  <c r="N22" i="4"/>
  <c r="O22" i="4"/>
  <c r="P22" i="4"/>
  <c r="Q22" i="4"/>
  <c r="R22" i="4"/>
  <c r="S22" i="4"/>
  <c r="T22" i="4"/>
  <c r="U22" i="4"/>
  <c r="M23" i="4"/>
  <c r="N23" i="4"/>
  <c r="O23" i="4"/>
  <c r="P23" i="4"/>
  <c r="Q23" i="4"/>
  <c r="R23" i="4"/>
  <c r="S23" i="4"/>
  <c r="T23" i="4"/>
  <c r="U23" i="4"/>
  <c r="M24" i="4"/>
  <c r="N24" i="4"/>
  <c r="O24" i="4"/>
  <c r="P24" i="4"/>
  <c r="Q24" i="4"/>
  <c r="R24" i="4"/>
  <c r="S24" i="4"/>
  <c r="T24" i="4"/>
  <c r="U24" i="4"/>
  <c r="M25" i="4"/>
  <c r="N25" i="4"/>
  <c r="O25" i="4"/>
  <c r="P25" i="4"/>
  <c r="Q25" i="4"/>
  <c r="R25" i="4"/>
  <c r="S25" i="4"/>
  <c r="T25" i="4"/>
  <c r="U25" i="4"/>
  <c r="M26" i="4"/>
  <c r="N26" i="4"/>
  <c r="O26" i="4"/>
  <c r="P26" i="4"/>
  <c r="Q26" i="4"/>
  <c r="R26" i="4"/>
  <c r="S26" i="4"/>
  <c r="T26" i="4"/>
  <c r="U26" i="4"/>
  <c r="M27" i="4"/>
  <c r="N27" i="4"/>
  <c r="O27" i="4"/>
  <c r="P27" i="4"/>
  <c r="Q27" i="4"/>
  <c r="R27" i="4"/>
  <c r="S27" i="4"/>
  <c r="T27" i="4"/>
  <c r="U27" i="4"/>
  <c r="M28" i="4"/>
  <c r="N28" i="4"/>
  <c r="O28" i="4"/>
  <c r="P28" i="4"/>
  <c r="Q28" i="4"/>
  <c r="R28" i="4"/>
  <c r="S28" i="4"/>
  <c r="T28" i="4"/>
  <c r="U28" i="4"/>
  <c r="M29" i="4"/>
  <c r="N29" i="4"/>
  <c r="O29" i="4"/>
  <c r="P29" i="4"/>
  <c r="Q29" i="4"/>
  <c r="R29" i="4"/>
  <c r="S29" i="4"/>
  <c r="T29" i="4"/>
  <c r="U29" i="4"/>
  <c r="M30" i="4"/>
  <c r="N30" i="4"/>
  <c r="O30" i="4"/>
  <c r="P30" i="4"/>
  <c r="Q30" i="4"/>
  <c r="R30" i="4"/>
  <c r="S30" i="4"/>
  <c r="T30" i="4"/>
  <c r="U30" i="4"/>
  <c r="M31" i="4"/>
  <c r="N31" i="4"/>
  <c r="O31" i="4"/>
  <c r="P31" i="4"/>
  <c r="Q31" i="4"/>
  <c r="R31" i="4"/>
  <c r="S31" i="4"/>
  <c r="T31" i="4"/>
  <c r="U31" i="4"/>
  <c r="M32" i="4"/>
  <c r="N32" i="4"/>
  <c r="O32" i="4"/>
  <c r="P32" i="4"/>
  <c r="Q32" i="4"/>
  <c r="R32" i="4"/>
  <c r="S32" i="4"/>
  <c r="T32" i="4"/>
  <c r="U32" i="4"/>
  <c r="M33" i="4"/>
  <c r="N33" i="4"/>
  <c r="O33" i="4"/>
  <c r="P33" i="4"/>
  <c r="Q33" i="4"/>
  <c r="R33" i="4"/>
  <c r="S33" i="4"/>
  <c r="T33" i="4"/>
  <c r="U33" i="4"/>
  <c r="M34" i="4"/>
  <c r="N34" i="4"/>
  <c r="O34" i="4"/>
  <c r="P34" i="4"/>
  <c r="Q34" i="4"/>
  <c r="R34" i="4"/>
  <c r="S34" i="4"/>
  <c r="T34" i="4"/>
  <c r="U34" i="4"/>
  <c r="M35" i="4"/>
  <c r="N35" i="4"/>
  <c r="O35" i="4"/>
  <c r="P35" i="4"/>
  <c r="Q35" i="4"/>
  <c r="R35" i="4"/>
  <c r="S35" i="4"/>
  <c r="T35" i="4"/>
  <c r="U35" i="4"/>
  <c r="M36" i="4"/>
  <c r="N36" i="4"/>
  <c r="O36" i="4"/>
  <c r="P36" i="4"/>
  <c r="Q36" i="4"/>
  <c r="R36" i="4"/>
  <c r="S36" i="4"/>
  <c r="T36" i="4"/>
  <c r="U36" i="4"/>
  <c r="M37" i="4"/>
  <c r="N37" i="4"/>
  <c r="O37" i="4"/>
  <c r="P37" i="4"/>
  <c r="Q37" i="4"/>
  <c r="R37" i="4"/>
  <c r="S37" i="4"/>
  <c r="T37" i="4"/>
  <c r="U37" i="4"/>
  <c r="M38" i="4"/>
  <c r="N38" i="4"/>
  <c r="O38" i="4"/>
  <c r="P38" i="4"/>
  <c r="Q38" i="4"/>
  <c r="R38" i="4"/>
  <c r="S38" i="4"/>
  <c r="T38" i="4"/>
  <c r="U38" i="4"/>
  <c r="M39" i="4"/>
  <c r="N39" i="4"/>
  <c r="O39" i="4"/>
  <c r="P39" i="4"/>
  <c r="Q39" i="4"/>
  <c r="R39" i="4"/>
  <c r="S39" i="4"/>
  <c r="T39" i="4"/>
  <c r="U39" i="4"/>
  <c r="M40" i="4"/>
  <c r="N40" i="4"/>
  <c r="O40" i="4"/>
  <c r="P40" i="4"/>
  <c r="Q40" i="4"/>
  <c r="R40" i="4"/>
  <c r="S40" i="4"/>
  <c r="T40" i="4"/>
  <c r="U40" i="4"/>
  <c r="M41" i="4"/>
  <c r="N41" i="4"/>
  <c r="O41" i="4"/>
  <c r="P41" i="4"/>
  <c r="Q41" i="4"/>
  <c r="R41" i="4"/>
  <c r="S41" i="4"/>
  <c r="T41" i="4"/>
  <c r="U41" i="4"/>
  <c r="M42" i="4"/>
  <c r="N42" i="4"/>
  <c r="O42" i="4"/>
  <c r="P42" i="4"/>
  <c r="Q42" i="4"/>
  <c r="R42" i="4"/>
  <c r="S42" i="4"/>
  <c r="T42" i="4"/>
  <c r="U42" i="4"/>
  <c r="M43" i="4"/>
  <c r="N43" i="4"/>
  <c r="O43" i="4"/>
  <c r="P43" i="4"/>
  <c r="Q43" i="4"/>
  <c r="R43" i="4"/>
  <c r="S43" i="4"/>
  <c r="T43" i="4"/>
  <c r="U43" i="4"/>
  <c r="M44" i="4"/>
  <c r="N44" i="4"/>
  <c r="O44" i="4"/>
  <c r="P44" i="4"/>
  <c r="Q44" i="4"/>
  <c r="R44" i="4"/>
  <c r="S44" i="4"/>
  <c r="T44" i="4"/>
  <c r="U44" i="4"/>
  <c r="M45" i="4"/>
  <c r="N45" i="4"/>
  <c r="O45" i="4"/>
  <c r="P45" i="4"/>
  <c r="Q45" i="4"/>
  <c r="R45" i="4"/>
  <c r="S45" i="4"/>
  <c r="T45" i="4"/>
  <c r="U45" i="4"/>
  <c r="M46" i="4"/>
  <c r="N46" i="4"/>
  <c r="O46" i="4"/>
  <c r="P46" i="4"/>
  <c r="Q46" i="4"/>
  <c r="R46" i="4"/>
  <c r="S46" i="4"/>
  <c r="T46" i="4"/>
  <c r="U46" i="4"/>
  <c r="M47" i="4"/>
  <c r="N47" i="4"/>
  <c r="O47" i="4"/>
  <c r="P47" i="4"/>
  <c r="Q47" i="4"/>
  <c r="R47" i="4"/>
  <c r="S47" i="4"/>
  <c r="T47" i="4"/>
  <c r="U47" i="4"/>
  <c r="M48" i="4"/>
  <c r="N48" i="4"/>
  <c r="O48" i="4"/>
  <c r="P48" i="4"/>
  <c r="Q48" i="4"/>
  <c r="R48" i="4"/>
  <c r="S48" i="4"/>
  <c r="T48" i="4"/>
  <c r="U48" i="4"/>
  <c r="M49" i="4"/>
  <c r="N49" i="4"/>
  <c r="O49" i="4"/>
  <c r="P49" i="4"/>
  <c r="Q49" i="4"/>
  <c r="R49" i="4"/>
  <c r="S49" i="4"/>
  <c r="T49" i="4"/>
  <c r="U49" i="4"/>
  <c r="M50" i="4"/>
  <c r="N50" i="4"/>
  <c r="O50" i="4"/>
  <c r="P50" i="4"/>
  <c r="Q50" i="4"/>
  <c r="R50" i="4"/>
  <c r="S50" i="4"/>
  <c r="T50" i="4"/>
  <c r="U50" i="4"/>
  <c r="M51" i="4"/>
  <c r="N51" i="4"/>
  <c r="O51" i="4"/>
  <c r="P51" i="4"/>
  <c r="Q51" i="4"/>
  <c r="R51" i="4"/>
  <c r="S51" i="4"/>
  <c r="T51" i="4"/>
  <c r="U51" i="4"/>
  <c r="M52" i="4"/>
  <c r="N52" i="4"/>
  <c r="O52" i="4"/>
  <c r="P52" i="4"/>
  <c r="Q52" i="4"/>
  <c r="R52" i="4"/>
  <c r="S52" i="4"/>
  <c r="T52" i="4"/>
  <c r="U52" i="4"/>
  <c r="M53" i="4"/>
  <c r="N53" i="4"/>
  <c r="O53" i="4"/>
  <c r="P53" i="4"/>
  <c r="Q53" i="4"/>
  <c r="R53" i="4"/>
  <c r="S53" i="4"/>
  <c r="T53" i="4"/>
  <c r="U53" i="4"/>
  <c r="M54" i="4"/>
  <c r="N54" i="4"/>
  <c r="O54" i="4"/>
  <c r="P54" i="4"/>
  <c r="Q54" i="4"/>
  <c r="R54" i="4"/>
  <c r="S54" i="4"/>
  <c r="T54" i="4"/>
  <c r="U54" i="4"/>
  <c r="M55" i="4"/>
  <c r="N55" i="4"/>
  <c r="O55" i="4"/>
  <c r="P55" i="4"/>
  <c r="Q55" i="4"/>
  <c r="R55" i="4"/>
  <c r="S55" i="4"/>
  <c r="T55" i="4"/>
  <c r="U55" i="4"/>
  <c r="M56" i="4"/>
  <c r="N56" i="4"/>
  <c r="O56" i="4"/>
  <c r="P56" i="4"/>
  <c r="Q56" i="4"/>
  <c r="R56" i="4"/>
  <c r="S56" i="4"/>
  <c r="T56" i="4"/>
  <c r="U56" i="4"/>
  <c r="M57" i="4"/>
  <c r="N57" i="4"/>
  <c r="O57" i="4"/>
  <c r="P57" i="4"/>
  <c r="Q57" i="4"/>
  <c r="R57" i="4"/>
  <c r="S57" i="4"/>
  <c r="T57" i="4"/>
  <c r="U57" i="4"/>
  <c r="M58" i="4"/>
  <c r="N58" i="4"/>
  <c r="O58" i="4"/>
  <c r="P58" i="4"/>
  <c r="Q58" i="4"/>
  <c r="R58" i="4"/>
  <c r="S58" i="4"/>
  <c r="T58" i="4"/>
  <c r="U58" i="4"/>
  <c r="M59" i="4"/>
  <c r="N59" i="4"/>
  <c r="O59" i="4"/>
  <c r="P59" i="4"/>
  <c r="Q59" i="4"/>
  <c r="R59" i="4"/>
  <c r="S59" i="4"/>
  <c r="T59" i="4"/>
  <c r="U59" i="4"/>
  <c r="M60" i="4"/>
  <c r="N60" i="4"/>
  <c r="O60" i="4"/>
  <c r="P60" i="4"/>
  <c r="Q60" i="4"/>
  <c r="R60" i="4"/>
  <c r="S60" i="4"/>
  <c r="T60" i="4"/>
  <c r="U60" i="4"/>
  <c r="M61" i="4"/>
  <c r="N61" i="4"/>
  <c r="O61" i="4"/>
  <c r="P61" i="4"/>
  <c r="Q61" i="4"/>
  <c r="R61" i="4"/>
  <c r="S61" i="4"/>
  <c r="T61" i="4"/>
  <c r="U61" i="4"/>
  <c r="M62" i="4"/>
  <c r="N62" i="4"/>
  <c r="O62" i="4"/>
  <c r="P62" i="4"/>
  <c r="Q62" i="4"/>
  <c r="R62" i="4"/>
  <c r="S62" i="4"/>
  <c r="T62" i="4"/>
  <c r="U62" i="4"/>
  <c r="M63" i="4"/>
  <c r="N63" i="4"/>
  <c r="O63" i="4"/>
  <c r="P63" i="4"/>
  <c r="Q63" i="4"/>
  <c r="R63" i="4"/>
  <c r="S63" i="4"/>
  <c r="T63" i="4"/>
  <c r="U63" i="4"/>
  <c r="M64" i="4"/>
  <c r="N64" i="4"/>
  <c r="O64" i="4"/>
  <c r="P64" i="4"/>
  <c r="Q64" i="4"/>
  <c r="R64" i="4"/>
  <c r="S64" i="4"/>
  <c r="T64" i="4"/>
  <c r="U64" i="4"/>
  <c r="M65" i="4"/>
  <c r="N65" i="4"/>
  <c r="O65" i="4"/>
  <c r="P65" i="4"/>
  <c r="Q65" i="4"/>
  <c r="R65" i="4"/>
  <c r="S65" i="4"/>
  <c r="T65" i="4"/>
  <c r="U65" i="4"/>
  <c r="M66" i="4"/>
  <c r="N66" i="4"/>
  <c r="O66" i="4"/>
  <c r="P66" i="4"/>
  <c r="Q66" i="4"/>
  <c r="R66" i="4"/>
  <c r="S66" i="4"/>
  <c r="T66" i="4"/>
  <c r="U66" i="4"/>
  <c r="M67" i="4"/>
  <c r="N67" i="4"/>
  <c r="O67" i="4"/>
  <c r="P67" i="4"/>
  <c r="Q67" i="4"/>
  <c r="R67" i="4"/>
  <c r="S67" i="4"/>
  <c r="T67" i="4"/>
  <c r="U67" i="4"/>
  <c r="M68" i="4"/>
  <c r="N68" i="4"/>
  <c r="O68" i="4"/>
  <c r="P68" i="4"/>
  <c r="Q68" i="4"/>
  <c r="R68" i="4"/>
  <c r="S68" i="4"/>
  <c r="T68" i="4"/>
  <c r="U68" i="4"/>
  <c r="M69" i="4"/>
  <c r="N69" i="4"/>
  <c r="O69" i="4"/>
  <c r="P69" i="4"/>
  <c r="Q69" i="4"/>
  <c r="R69" i="4"/>
  <c r="S69" i="4"/>
  <c r="T69" i="4"/>
  <c r="U69" i="4"/>
  <c r="M70" i="4"/>
  <c r="N70" i="4"/>
  <c r="O70" i="4"/>
  <c r="P70" i="4"/>
  <c r="Q70" i="4"/>
  <c r="R70" i="4"/>
  <c r="S70" i="4"/>
  <c r="T70" i="4"/>
  <c r="U70" i="4"/>
  <c r="M71" i="4"/>
  <c r="N71" i="4"/>
  <c r="O71" i="4"/>
  <c r="P71" i="4"/>
  <c r="Q71" i="4"/>
  <c r="R71" i="4"/>
  <c r="S71" i="4"/>
  <c r="T71" i="4"/>
  <c r="U71" i="4"/>
  <c r="M72" i="4"/>
  <c r="N72" i="4"/>
  <c r="O72" i="4"/>
  <c r="P72" i="4"/>
  <c r="Q72" i="4"/>
  <c r="R72" i="4"/>
  <c r="S72" i="4"/>
  <c r="T72" i="4"/>
  <c r="U72" i="4"/>
  <c r="M73" i="4"/>
  <c r="N73" i="4"/>
  <c r="O73" i="4"/>
  <c r="P73" i="4"/>
  <c r="Q73" i="4"/>
  <c r="R73" i="4"/>
  <c r="S73" i="4"/>
  <c r="T73" i="4"/>
  <c r="U73" i="4"/>
  <c r="M74" i="4"/>
  <c r="N74" i="4"/>
  <c r="O74" i="4"/>
  <c r="P74" i="4"/>
  <c r="Q74" i="4"/>
  <c r="R74" i="4"/>
  <c r="S74" i="4"/>
  <c r="T74" i="4"/>
  <c r="U74" i="4"/>
  <c r="M75" i="4"/>
  <c r="N75" i="4"/>
  <c r="O75" i="4"/>
  <c r="P75" i="4"/>
  <c r="Q75" i="4"/>
  <c r="R75" i="4"/>
  <c r="S75" i="4"/>
  <c r="T75" i="4"/>
  <c r="U75" i="4"/>
  <c r="M76" i="4"/>
  <c r="N76" i="4"/>
  <c r="O76" i="4"/>
  <c r="P76" i="4"/>
  <c r="Q76" i="4"/>
  <c r="R76" i="4"/>
  <c r="S76" i="4"/>
  <c r="T76" i="4"/>
  <c r="U76" i="4"/>
  <c r="M77" i="4"/>
  <c r="N77" i="4"/>
  <c r="O77" i="4"/>
  <c r="P77" i="4"/>
  <c r="Q77" i="4"/>
  <c r="R77" i="4"/>
  <c r="S77" i="4"/>
  <c r="T77" i="4"/>
  <c r="U77" i="4"/>
  <c r="M78" i="4"/>
  <c r="N78" i="4"/>
  <c r="O78" i="4"/>
  <c r="P78" i="4"/>
  <c r="Q78" i="4"/>
  <c r="R78" i="4"/>
  <c r="S78" i="4"/>
  <c r="T78" i="4"/>
  <c r="U78" i="4"/>
  <c r="M79" i="4"/>
  <c r="N79" i="4"/>
  <c r="O79" i="4"/>
  <c r="P79" i="4"/>
  <c r="Q79" i="4"/>
  <c r="R79" i="4"/>
  <c r="S79" i="4"/>
  <c r="T79" i="4"/>
  <c r="U79" i="4"/>
  <c r="M80" i="4"/>
  <c r="N80" i="4"/>
  <c r="O80" i="4"/>
  <c r="P80" i="4"/>
  <c r="Q80" i="4"/>
  <c r="R80" i="4"/>
  <c r="S80" i="4"/>
  <c r="T80" i="4"/>
  <c r="U80" i="4"/>
  <c r="M81" i="4"/>
  <c r="N81" i="4"/>
  <c r="O81" i="4"/>
  <c r="P81" i="4"/>
  <c r="Q81" i="4"/>
  <c r="R81" i="4"/>
  <c r="S81" i="4"/>
  <c r="T81" i="4"/>
  <c r="U81" i="4"/>
  <c r="M82" i="4"/>
  <c r="N82" i="4"/>
  <c r="O82" i="4"/>
  <c r="P82" i="4"/>
  <c r="Q82" i="4"/>
  <c r="R82" i="4"/>
  <c r="S82" i="4"/>
  <c r="T82" i="4"/>
  <c r="U82" i="4"/>
  <c r="M83" i="4"/>
  <c r="N83" i="4"/>
  <c r="O83" i="4"/>
  <c r="P83" i="4"/>
  <c r="Q83" i="4"/>
  <c r="R83" i="4"/>
  <c r="S83" i="4"/>
  <c r="T83" i="4"/>
  <c r="U83" i="4"/>
  <c r="N4" i="4"/>
  <c r="O4" i="4"/>
  <c r="P4" i="4"/>
  <c r="Q4" i="4"/>
  <c r="R4" i="4"/>
  <c r="S4" i="4"/>
  <c r="T4" i="4"/>
  <c r="U4" i="4"/>
  <c r="M4" i="4"/>
  <c r="L6" i="4"/>
  <c r="C5" i="4"/>
  <c r="D5" i="4"/>
  <c r="E5" i="4"/>
  <c r="F5" i="4"/>
  <c r="G5" i="4"/>
  <c r="H5" i="4"/>
  <c r="I5" i="4"/>
  <c r="J5" i="4"/>
  <c r="K5" i="4"/>
  <c r="C6" i="4"/>
  <c r="D6" i="4"/>
  <c r="E6" i="4"/>
  <c r="F6" i="4"/>
  <c r="G6" i="4"/>
  <c r="H6" i="4"/>
  <c r="I6" i="4"/>
  <c r="J6" i="4"/>
  <c r="K6" i="4"/>
  <c r="C7" i="4"/>
  <c r="D7" i="4"/>
  <c r="E7" i="4"/>
  <c r="F7" i="4"/>
  <c r="G7" i="4"/>
  <c r="H7" i="4"/>
  <c r="I7" i="4"/>
  <c r="J7" i="4"/>
  <c r="K7" i="4"/>
  <c r="C8" i="4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4" i="4"/>
  <c r="D14" i="4"/>
  <c r="E14" i="4"/>
  <c r="F14" i="4"/>
  <c r="G14" i="4"/>
  <c r="H14" i="4"/>
  <c r="I14" i="4"/>
  <c r="J14" i="4"/>
  <c r="K14" i="4"/>
  <c r="C15" i="4"/>
  <c r="D15" i="4"/>
  <c r="E15" i="4"/>
  <c r="F15" i="4"/>
  <c r="G15" i="4"/>
  <c r="H15" i="4"/>
  <c r="I15" i="4"/>
  <c r="J15" i="4"/>
  <c r="K15" i="4"/>
  <c r="C16" i="4"/>
  <c r="D16" i="4"/>
  <c r="E16" i="4"/>
  <c r="F16" i="4"/>
  <c r="G16" i="4"/>
  <c r="H16" i="4"/>
  <c r="I16" i="4"/>
  <c r="J16" i="4"/>
  <c r="K16" i="4"/>
  <c r="C17" i="4"/>
  <c r="D17" i="4"/>
  <c r="E17" i="4"/>
  <c r="F17" i="4"/>
  <c r="G17" i="4"/>
  <c r="H17" i="4"/>
  <c r="I17" i="4"/>
  <c r="J17" i="4"/>
  <c r="K17" i="4"/>
  <c r="C18" i="4"/>
  <c r="D18" i="4"/>
  <c r="E18" i="4"/>
  <c r="F18" i="4"/>
  <c r="G18" i="4"/>
  <c r="H18" i="4"/>
  <c r="I18" i="4"/>
  <c r="J18" i="4"/>
  <c r="K18" i="4"/>
  <c r="C19" i="4"/>
  <c r="D19" i="4"/>
  <c r="E19" i="4"/>
  <c r="F19" i="4"/>
  <c r="G19" i="4"/>
  <c r="H19" i="4"/>
  <c r="I19" i="4"/>
  <c r="J19" i="4"/>
  <c r="K19" i="4"/>
  <c r="C20" i="4"/>
  <c r="D20" i="4"/>
  <c r="E20" i="4"/>
  <c r="F20" i="4"/>
  <c r="G20" i="4"/>
  <c r="H20" i="4"/>
  <c r="I20" i="4"/>
  <c r="J20" i="4"/>
  <c r="K20" i="4"/>
  <c r="C21" i="4"/>
  <c r="D21" i="4"/>
  <c r="E21" i="4"/>
  <c r="F21" i="4"/>
  <c r="G21" i="4"/>
  <c r="H21" i="4"/>
  <c r="I21" i="4"/>
  <c r="J21" i="4"/>
  <c r="K21" i="4"/>
  <c r="C22" i="4"/>
  <c r="D22" i="4"/>
  <c r="E22" i="4"/>
  <c r="F22" i="4"/>
  <c r="G22" i="4"/>
  <c r="H22" i="4"/>
  <c r="I22" i="4"/>
  <c r="J22" i="4"/>
  <c r="K22" i="4"/>
  <c r="C23" i="4"/>
  <c r="D23" i="4"/>
  <c r="E23" i="4"/>
  <c r="F23" i="4"/>
  <c r="G23" i="4"/>
  <c r="H23" i="4"/>
  <c r="I23" i="4"/>
  <c r="J23" i="4"/>
  <c r="K23" i="4"/>
  <c r="C24" i="4"/>
  <c r="D24" i="4"/>
  <c r="E24" i="4"/>
  <c r="F24" i="4"/>
  <c r="G24" i="4"/>
  <c r="H24" i="4"/>
  <c r="I24" i="4"/>
  <c r="J24" i="4"/>
  <c r="K24" i="4"/>
  <c r="C25" i="4"/>
  <c r="D25" i="4"/>
  <c r="E25" i="4"/>
  <c r="F25" i="4"/>
  <c r="G25" i="4"/>
  <c r="H25" i="4"/>
  <c r="I25" i="4"/>
  <c r="J25" i="4"/>
  <c r="K25" i="4"/>
  <c r="C26" i="4"/>
  <c r="D26" i="4"/>
  <c r="E26" i="4"/>
  <c r="F26" i="4"/>
  <c r="G26" i="4"/>
  <c r="H26" i="4"/>
  <c r="I26" i="4"/>
  <c r="J26" i="4"/>
  <c r="K26" i="4"/>
  <c r="C27" i="4"/>
  <c r="D27" i="4"/>
  <c r="E27" i="4"/>
  <c r="F27" i="4"/>
  <c r="G27" i="4"/>
  <c r="H27" i="4"/>
  <c r="I27" i="4"/>
  <c r="J27" i="4"/>
  <c r="K27" i="4"/>
  <c r="C28" i="4"/>
  <c r="D28" i="4"/>
  <c r="E28" i="4"/>
  <c r="F28" i="4"/>
  <c r="G28" i="4"/>
  <c r="H28" i="4"/>
  <c r="I28" i="4"/>
  <c r="J28" i="4"/>
  <c r="K28" i="4"/>
  <c r="C29" i="4"/>
  <c r="D29" i="4"/>
  <c r="E29" i="4"/>
  <c r="F29" i="4"/>
  <c r="G29" i="4"/>
  <c r="H29" i="4"/>
  <c r="I29" i="4"/>
  <c r="J29" i="4"/>
  <c r="K29" i="4"/>
  <c r="C30" i="4"/>
  <c r="D30" i="4"/>
  <c r="E30" i="4"/>
  <c r="F30" i="4"/>
  <c r="G30" i="4"/>
  <c r="H30" i="4"/>
  <c r="I30" i="4"/>
  <c r="J30" i="4"/>
  <c r="K30" i="4"/>
  <c r="C31" i="4"/>
  <c r="D31" i="4"/>
  <c r="E31" i="4"/>
  <c r="F31" i="4"/>
  <c r="G31" i="4"/>
  <c r="H31" i="4"/>
  <c r="I31" i="4"/>
  <c r="J31" i="4"/>
  <c r="K31" i="4"/>
  <c r="C32" i="4"/>
  <c r="D32" i="4"/>
  <c r="E32" i="4"/>
  <c r="F32" i="4"/>
  <c r="G32" i="4"/>
  <c r="H32" i="4"/>
  <c r="I32" i="4"/>
  <c r="J32" i="4"/>
  <c r="K32" i="4"/>
  <c r="C33" i="4"/>
  <c r="D33" i="4"/>
  <c r="E33" i="4"/>
  <c r="F33" i="4"/>
  <c r="G33" i="4"/>
  <c r="H33" i="4"/>
  <c r="I33" i="4"/>
  <c r="J33" i="4"/>
  <c r="K33" i="4"/>
  <c r="C34" i="4"/>
  <c r="D34" i="4"/>
  <c r="E34" i="4"/>
  <c r="F34" i="4"/>
  <c r="G34" i="4"/>
  <c r="H34" i="4"/>
  <c r="I34" i="4"/>
  <c r="J34" i="4"/>
  <c r="K34" i="4"/>
  <c r="C35" i="4"/>
  <c r="D35" i="4"/>
  <c r="E35" i="4"/>
  <c r="F35" i="4"/>
  <c r="G35" i="4"/>
  <c r="H35" i="4"/>
  <c r="I35" i="4"/>
  <c r="J35" i="4"/>
  <c r="K35" i="4"/>
  <c r="C36" i="4"/>
  <c r="D36" i="4"/>
  <c r="E36" i="4"/>
  <c r="F36" i="4"/>
  <c r="G36" i="4"/>
  <c r="H36" i="4"/>
  <c r="I36" i="4"/>
  <c r="J36" i="4"/>
  <c r="K36" i="4"/>
  <c r="C37" i="4"/>
  <c r="D37" i="4"/>
  <c r="E37" i="4"/>
  <c r="F37" i="4"/>
  <c r="G37" i="4"/>
  <c r="H37" i="4"/>
  <c r="I37" i="4"/>
  <c r="J37" i="4"/>
  <c r="K37" i="4"/>
  <c r="C38" i="4"/>
  <c r="D38" i="4"/>
  <c r="E38" i="4"/>
  <c r="F38" i="4"/>
  <c r="G38" i="4"/>
  <c r="H38" i="4"/>
  <c r="I38" i="4"/>
  <c r="J38" i="4"/>
  <c r="K38" i="4"/>
  <c r="C39" i="4"/>
  <c r="D39" i="4"/>
  <c r="E39" i="4"/>
  <c r="F39" i="4"/>
  <c r="G39" i="4"/>
  <c r="H39" i="4"/>
  <c r="I39" i="4"/>
  <c r="J39" i="4"/>
  <c r="K39" i="4"/>
  <c r="C40" i="4"/>
  <c r="D40" i="4"/>
  <c r="E40" i="4"/>
  <c r="F40" i="4"/>
  <c r="G40" i="4"/>
  <c r="H40" i="4"/>
  <c r="I40" i="4"/>
  <c r="J40" i="4"/>
  <c r="K40" i="4"/>
  <c r="C41" i="4"/>
  <c r="D41" i="4"/>
  <c r="E41" i="4"/>
  <c r="F41" i="4"/>
  <c r="G41" i="4"/>
  <c r="H41" i="4"/>
  <c r="I41" i="4"/>
  <c r="J41" i="4"/>
  <c r="K41" i="4"/>
  <c r="C42" i="4"/>
  <c r="D42" i="4"/>
  <c r="E42" i="4"/>
  <c r="F42" i="4"/>
  <c r="G42" i="4"/>
  <c r="H42" i="4"/>
  <c r="I42" i="4"/>
  <c r="J42" i="4"/>
  <c r="K42" i="4"/>
  <c r="C43" i="4"/>
  <c r="D43" i="4"/>
  <c r="E43" i="4"/>
  <c r="F43" i="4"/>
  <c r="G43" i="4"/>
  <c r="H43" i="4"/>
  <c r="I43" i="4"/>
  <c r="J43" i="4"/>
  <c r="K43" i="4"/>
  <c r="C44" i="4"/>
  <c r="D44" i="4"/>
  <c r="E44" i="4"/>
  <c r="F44" i="4"/>
  <c r="G44" i="4"/>
  <c r="H44" i="4"/>
  <c r="I44" i="4"/>
  <c r="J44" i="4"/>
  <c r="K44" i="4"/>
  <c r="C45" i="4"/>
  <c r="D45" i="4"/>
  <c r="E45" i="4"/>
  <c r="F45" i="4"/>
  <c r="G45" i="4"/>
  <c r="H45" i="4"/>
  <c r="I45" i="4"/>
  <c r="J45" i="4"/>
  <c r="K45" i="4"/>
  <c r="C46" i="4"/>
  <c r="D46" i="4"/>
  <c r="E46" i="4"/>
  <c r="F46" i="4"/>
  <c r="G46" i="4"/>
  <c r="H46" i="4"/>
  <c r="I46" i="4"/>
  <c r="J46" i="4"/>
  <c r="K46" i="4"/>
  <c r="C47" i="4"/>
  <c r="D47" i="4"/>
  <c r="E47" i="4"/>
  <c r="F47" i="4"/>
  <c r="G47" i="4"/>
  <c r="H47" i="4"/>
  <c r="I47" i="4"/>
  <c r="J47" i="4"/>
  <c r="K47" i="4"/>
  <c r="C48" i="4"/>
  <c r="D48" i="4"/>
  <c r="E48" i="4"/>
  <c r="F48" i="4"/>
  <c r="G48" i="4"/>
  <c r="H48" i="4"/>
  <c r="I48" i="4"/>
  <c r="J48" i="4"/>
  <c r="K48" i="4"/>
  <c r="C49" i="4"/>
  <c r="D49" i="4"/>
  <c r="E49" i="4"/>
  <c r="F49" i="4"/>
  <c r="G49" i="4"/>
  <c r="H49" i="4"/>
  <c r="I49" i="4"/>
  <c r="J49" i="4"/>
  <c r="K49" i="4"/>
  <c r="C50" i="4"/>
  <c r="D50" i="4"/>
  <c r="E50" i="4"/>
  <c r="F50" i="4"/>
  <c r="G50" i="4"/>
  <c r="H50" i="4"/>
  <c r="I50" i="4"/>
  <c r="J50" i="4"/>
  <c r="K50" i="4"/>
  <c r="C51" i="4"/>
  <c r="D51" i="4"/>
  <c r="E51" i="4"/>
  <c r="F51" i="4"/>
  <c r="G51" i="4"/>
  <c r="H51" i="4"/>
  <c r="I51" i="4"/>
  <c r="J51" i="4"/>
  <c r="K51" i="4"/>
  <c r="C52" i="4"/>
  <c r="D52" i="4"/>
  <c r="E52" i="4"/>
  <c r="F52" i="4"/>
  <c r="G52" i="4"/>
  <c r="H52" i="4"/>
  <c r="I52" i="4"/>
  <c r="J52" i="4"/>
  <c r="K52" i="4"/>
  <c r="C53" i="4"/>
  <c r="D53" i="4"/>
  <c r="E53" i="4"/>
  <c r="F53" i="4"/>
  <c r="G53" i="4"/>
  <c r="H53" i="4"/>
  <c r="I53" i="4"/>
  <c r="J53" i="4"/>
  <c r="K53" i="4"/>
  <c r="C54" i="4"/>
  <c r="D54" i="4"/>
  <c r="E54" i="4"/>
  <c r="F54" i="4"/>
  <c r="G54" i="4"/>
  <c r="H54" i="4"/>
  <c r="I54" i="4"/>
  <c r="J54" i="4"/>
  <c r="K54" i="4"/>
  <c r="C55" i="4"/>
  <c r="D55" i="4"/>
  <c r="E55" i="4"/>
  <c r="F55" i="4"/>
  <c r="G55" i="4"/>
  <c r="H55" i="4"/>
  <c r="I55" i="4"/>
  <c r="J55" i="4"/>
  <c r="K55" i="4"/>
  <c r="C56" i="4"/>
  <c r="D56" i="4"/>
  <c r="E56" i="4"/>
  <c r="F56" i="4"/>
  <c r="G56" i="4"/>
  <c r="H56" i="4"/>
  <c r="I56" i="4"/>
  <c r="J56" i="4"/>
  <c r="K56" i="4"/>
  <c r="C57" i="4"/>
  <c r="D57" i="4"/>
  <c r="E57" i="4"/>
  <c r="F57" i="4"/>
  <c r="G57" i="4"/>
  <c r="H57" i="4"/>
  <c r="I57" i="4"/>
  <c r="J57" i="4"/>
  <c r="K57" i="4"/>
  <c r="C58" i="4"/>
  <c r="D58" i="4"/>
  <c r="E58" i="4"/>
  <c r="F58" i="4"/>
  <c r="G58" i="4"/>
  <c r="H58" i="4"/>
  <c r="I58" i="4"/>
  <c r="J58" i="4"/>
  <c r="K58" i="4"/>
  <c r="C59" i="4"/>
  <c r="D59" i="4"/>
  <c r="E59" i="4"/>
  <c r="F59" i="4"/>
  <c r="G59" i="4"/>
  <c r="H59" i="4"/>
  <c r="I59" i="4"/>
  <c r="J59" i="4"/>
  <c r="K59" i="4"/>
  <c r="C60" i="4"/>
  <c r="D60" i="4"/>
  <c r="E60" i="4"/>
  <c r="F60" i="4"/>
  <c r="G60" i="4"/>
  <c r="H60" i="4"/>
  <c r="I60" i="4"/>
  <c r="J60" i="4"/>
  <c r="K60" i="4"/>
  <c r="C61" i="4"/>
  <c r="D61" i="4"/>
  <c r="E61" i="4"/>
  <c r="F61" i="4"/>
  <c r="G61" i="4"/>
  <c r="H61" i="4"/>
  <c r="I61" i="4"/>
  <c r="J61" i="4"/>
  <c r="K61" i="4"/>
  <c r="C62" i="4"/>
  <c r="D62" i="4"/>
  <c r="E62" i="4"/>
  <c r="F62" i="4"/>
  <c r="G62" i="4"/>
  <c r="H62" i="4"/>
  <c r="I62" i="4"/>
  <c r="J62" i="4"/>
  <c r="K62" i="4"/>
  <c r="C63" i="4"/>
  <c r="D63" i="4"/>
  <c r="E63" i="4"/>
  <c r="F63" i="4"/>
  <c r="G63" i="4"/>
  <c r="H63" i="4"/>
  <c r="I63" i="4"/>
  <c r="J63" i="4"/>
  <c r="K63" i="4"/>
  <c r="C64" i="4"/>
  <c r="D64" i="4"/>
  <c r="E64" i="4"/>
  <c r="F64" i="4"/>
  <c r="G64" i="4"/>
  <c r="H64" i="4"/>
  <c r="I64" i="4"/>
  <c r="J64" i="4"/>
  <c r="K64" i="4"/>
  <c r="C65" i="4"/>
  <c r="D65" i="4"/>
  <c r="E65" i="4"/>
  <c r="F65" i="4"/>
  <c r="G65" i="4"/>
  <c r="H65" i="4"/>
  <c r="I65" i="4"/>
  <c r="J65" i="4"/>
  <c r="K65" i="4"/>
  <c r="C66" i="4"/>
  <c r="D66" i="4"/>
  <c r="E66" i="4"/>
  <c r="F66" i="4"/>
  <c r="G66" i="4"/>
  <c r="H66" i="4"/>
  <c r="I66" i="4"/>
  <c r="J66" i="4"/>
  <c r="K66" i="4"/>
  <c r="C67" i="4"/>
  <c r="D67" i="4"/>
  <c r="E67" i="4"/>
  <c r="F67" i="4"/>
  <c r="G67" i="4"/>
  <c r="H67" i="4"/>
  <c r="I67" i="4"/>
  <c r="J67" i="4"/>
  <c r="K67" i="4"/>
  <c r="C68" i="4"/>
  <c r="D68" i="4"/>
  <c r="E68" i="4"/>
  <c r="F68" i="4"/>
  <c r="G68" i="4"/>
  <c r="H68" i="4"/>
  <c r="I68" i="4"/>
  <c r="J68" i="4"/>
  <c r="K68" i="4"/>
  <c r="C69" i="4"/>
  <c r="D69" i="4"/>
  <c r="E69" i="4"/>
  <c r="F69" i="4"/>
  <c r="G69" i="4"/>
  <c r="H69" i="4"/>
  <c r="I69" i="4"/>
  <c r="J69" i="4"/>
  <c r="K69" i="4"/>
  <c r="C70" i="4"/>
  <c r="D70" i="4"/>
  <c r="E70" i="4"/>
  <c r="F70" i="4"/>
  <c r="G70" i="4"/>
  <c r="H70" i="4"/>
  <c r="I70" i="4"/>
  <c r="J70" i="4"/>
  <c r="K70" i="4"/>
  <c r="C71" i="4"/>
  <c r="D71" i="4"/>
  <c r="E71" i="4"/>
  <c r="F71" i="4"/>
  <c r="G71" i="4"/>
  <c r="H71" i="4"/>
  <c r="I71" i="4"/>
  <c r="J71" i="4"/>
  <c r="K71" i="4"/>
  <c r="C72" i="4"/>
  <c r="D72" i="4"/>
  <c r="E72" i="4"/>
  <c r="F72" i="4"/>
  <c r="G72" i="4"/>
  <c r="H72" i="4"/>
  <c r="I72" i="4"/>
  <c r="J72" i="4"/>
  <c r="K72" i="4"/>
  <c r="C73" i="4"/>
  <c r="D73" i="4"/>
  <c r="E73" i="4"/>
  <c r="F73" i="4"/>
  <c r="G73" i="4"/>
  <c r="H73" i="4"/>
  <c r="I73" i="4"/>
  <c r="J73" i="4"/>
  <c r="K73" i="4"/>
  <c r="C74" i="4"/>
  <c r="D74" i="4"/>
  <c r="E74" i="4"/>
  <c r="F74" i="4"/>
  <c r="G74" i="4"/>
  <c r="H74" i="4"/>
  <c r="I74" i="4"/>
  <c r="J74" i="4"/>
  <c r="K74" i="4"/>
  <c r="C75" i="4"/>
  <c r="D75" i="4"/>
  <c r="E75" i="4"/>
  <c r="F75" i="4"/>
  <c r="G75" i="4"/>
  <c r="H75" i="4"/>
  <c r="I75" i="4"/>
  <c r="J75" i="4"/>
  <c r="K75" i="4"/>
  <c r="C76" i="4"/>
  <c r="D76" i="4"/>
  <c r="E76" i="4"/>
  <c r="F76" i="4"/>
  <c r="G76" i="4"/>
  <c r="H76" i="4"/>
  <c r="I76" i="4"/>
  <c r="J76" i="4"/>
  <c r="K76" i="4"/>
  <c r="C77" i="4"/>
  <c r="D77" i="4"/>
  <c r="E77" i="4"/>
  <c r="F77" i="4"/>
  <c r="G77" i="4"/>
  <c r="H77" i="4"/>
  <c r="I77" i="4"/>
  <c r="J77" i="4"/>
  <c r="K77" i="4"/>
  <c r="C78" i="4"/>
  <c r="D78" i="4"/>
  <c r="E78" i="4"/>
  <c r="F78" i="4"/>
  <c r="G78" i="4"/>
  <c r="H78" i="4"/>
  <c r="I78" i="4"/>
  <c r="J78" i="4"/>
  <c r="K78" i="4"/>
  <c r="C79" i="4"/>
  <c r="D79" i="4"/>
  <c r="E79" i="4"/>
  <c r="F79" i="4"/>
  <c r="G79" i="4"/>
  <c r="H79" i="4"/>
  <c r="I79" i="4"/>
  <c r="J79" i="4"/>
  <c r="K79" i="4"/>
  <c r="C80" i="4"/>
  <c r="D80" i="4"/>
  <c r="E80" i="4"/>
  <c r="F80" i="4"/>
  <c r="G80" i="4"/>
  <c r="H80" i="4"/>
  <c r="I80" i="4"/>
  <c r="J80" i="4"/>
  <c r="K80" i="4"/>
  <c r="C81" i="4"/>
  <c r="D81" i="4"/>
  <c r="E81" i="4"/>
  <c r="F81" i="4"/>
  <c r="G81" i="4"/>
  <c r="H81" i="4"/>
  <c r="I81" i="4"/>
  <c r="J81" i="4"/>
  <c r="K81" i="4"/>
  <c r="C82" i="4"/>
  <c r="D82" i="4"/>
  <c r="E82" i="4"/>
  <c r="F82" i="4"/>
  <c r="G82" i="4"/>
  <c r="H82" i="4"/>
  <c r="I82" i="4"/>
  <c r="J82" i="4"/>
  <c r="K82" i="4"/>
  <c r="C83" i="4"/>
  <c r="D83" i="4"/>
  <c r="E83" i="4"/>
  <c r="F83" i="4"/>
  <c r="G83" i="4"/>
  <c r="H83" i="4"/>
  <c r="I83" i="4"/>
  <c r="J83" i="4"/>
  <c r="K83" i="4"/>
  <c r="D4" i="4"/>
  <c r="E4" i="4"/>
  <c r="F4" i="4"/>
  <c r="G4" i="4"/>
  <c r="H4" i="4"/>
  <c r="I4" i="4"/>
  <c r="J4" i="4"/>
  <c r="K4" i="4"/>
  <c r="C4" i="4"/>
  <c r="B52" i="4"/>
  <c r="B80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4" i="4"/>
  <c r="C6" i="2"/>
  <c r="D7" i="3"/>
  <c r="K6" i="2"/>
  <c r="L7" i="3" s="1"/>
  <c r="B7" i="2"/>
  <c r="C5" i="3" s="1"/>
  <c r="C7" i="2"/>
  <c r="D5" i="3" s="1"/>
  <c r="E7" i="2"/>
  <c r="F5" i="3" s="1"/>
  <c r="F7" i="2"/>
  <c r="G5" i="3" s="1"/>
  <c r="G7" i="2"/>
  <c r="H5" i="3" s="1"/>
  <c r="I7" i="2"/>
  <c r="J5" i="3" s="1"/>
  <c r="J7" i="2"/>
  <c r="K5" i="3" s="1"/>
  <c r="K7" i="2"/>
  <c r="L5" i="3" s="1"/>
  <c r="L7" i="2"/>
  <c r="M5" i="3" s="1"/>
  <c r="M7" i="2"/>
  <c r="N5" i="3" s="1"/>
  <c r="C8" i="2"/>
  <c r="D9" i="3"/>
  <c r="C9" i="2"/>
  <c r="D20" i="3" s="1"/>
  <c r="H9" i="2"/>
  <c r="I20" i="3" s="1"/>
  <c r="C10" i="2"/>
  <c r="D13" i="3" s="1"/>
  <c r="H10" i="2"/>
  <c r="I13" i="3" s="1"/>
  <c r="L10" i="2"/>
  <c r="M13" i="3" s="1"/>
  <c r="C11" i="2"/>
  <c r="D18" i="3"/>
  <c r="F11" i="2"/>
  <c r="G18" i="3" s="1"/>
  <c r="C12" i="2"/>
  <c r="D16" i="3"/>
  <c r="E12" i="2"/>
  <c r="F16" i="3" s="1"/>
  <c r="F12" i="2"/>
  <c r="G16" i="3" s="1"/>
  <c r="G12" i="2"/>
  <c r="H16" i="3" s="1"/>
  <c r="H12" i="2"/>
  <c r="I16" i="3" s="1"/>
  <c r="I12" i="2"/>
  <c r="J16" i="3" s="1"/>
  <c r="J12" i="2"/>
  <c r="K16" i="3" s="1"/>
  <c r="K12" i="2"/>
  <c r="L16" i="3" s="1"/>
  <c r="L12" i="2"/>
  <c r="M16" i="3" s="1"/>
  <c r="M12" i="2"/>
  <c r="N16" i="3" s="1"/>
  <c r="C13" i="2"/>
  <c r="D21" i="3" s="1"/>
  <c r="E13" i="2"/>
  <c r="F21" i="3" s="1"/>
  <c r="F13" i="2"/>
  <c r="G21" i="3" s="1"/>
  <c r="G13" i="2"/>
  <c r="H21" i="3" s="1"/>
  <c r="H13" i="2"/>
  <c r="I21" i="3" s="1"/>
  <c r="I13" i="2"/>
  <c r="J21" i="3" s="1"/>
  <c r="J13" i="2"/>
  <c r="K21" i="3" s="1"/>
  <c r="K13" i="2"/>
  <c r="L21" i="3" s="1"/>
  <c r="L13" i="2"/>
  <c r="M21" i="3" s="1"/>
  <c r="M13" i="2"/>
  <c r="N21" i="3" s="1"/>
  <c r="C14" i="2"/>
  <c r="D19" i="3" s="1"/>
  <c r="I14" i="2"/>
  <c r="J19" i="3" s="1"/>
  <c r="J14" i="2"/>
  <c r="K19" i="3" s="1"/>
  <c r="K14" i="2"/>
  <c r="L19" i="3" s="1"/>
  <c r="L14" i="2"/>
  <c r="M19" i="3" s="1"/>
  <c r="B15" i="2"/>
  <c r="C8" i="3" s="1"/>
  <c r="C15" i="2"/>
  <c r="D8" i="3" s="1"/>
  <c r="E15" i="2"/>
  <c r="F8" i="3" s="1"/>
  <c r="F15" i="2"/>
  <c r="G8" i="3" s="1"/>
  <c r="G15" i="2"/>
  <c r="H8" i="3" s="1"/>
  <c r="J15" i="2"/>
  <c r="K8" i="3" s="1"/>
  <c r="L15" i="2"/>
  <c r="M8" i="3" s="1"/>
  <c r="M15" i="2"/>
  <c r="N8" i="3" s="1"/>
  <c r="C16" i="2"/>
  <c r="D6" i="3"/>
  <c r="L16" i="2"/>
  <c r="M6" i="3" s="1"/>
  <c r="C17" i="2"/>
  <c r="D23" i="3"/>
  <c r="E17" i="2"/>
  <c r="F23" i="3" s="1"/>
  <c r="F17" i="2"/>
  <c r="G23" i="3" s="1"/>
  <c r="G17" i="2"/>
  <c r="H23" i="3" s="1"/>
  <c r="H17" i="2"/>
  <c r="I23" i="3" s="1"/>
  <c r="I17" i="2"/>
  <c r="J23" i="3" s="1"/>
  <c r="J17" i="2"/>
  <c r="K23" i="3" s="1"/>
  <c r="K17" i="2"/>
  <c r="L23" i="3" s="1"/>
  <c r="L17" i="2"/>
  <c r="M23" i="3" s="1"/>
  <c r="M17" i="2"/>
  <c r="N23" i="3" s="1"/>
  <c r="C18" i="2"/>
  <c r="D25" i="3"/>
  <c r="E18" i="2"/>
  <c r="F25" i="3" s="1"/>
  <c r="F18" i="2"/>
  <c r="G25" i="3" s="1"/>
  <c r="G18" i="2"/>
  <c r="H25" i="3" s="1"/>
  <c r="H18" i="2"/>
  <c r="I25" i="3" s="1"/>
  <c r="I18" i="2"/>
  <c r="J25" i="3" s="1"/>
  <c r="J18" i="2"/>
  <c r="K25" i="3" s="1"/>
  <c r="K18" i="2"/>
  <c r="L25" i="3" s="1"/>
  <c r="L18" i="2"/>
  <c r="M25" i="3" s="1"/>
  <c r="M18" i="2"/>
  <c r="N25" i="3" s="1"/>
  <c r="E19" i="2"/>
  <c r="F15" i="3" s="1"/>
  <c r="F19" i="2"/>
  <c r="G15" i="3" s="1"/>
  <c r="G19" i="2"/>
  <c r="H15" i="3" s="1"/>
  <c r="H19" i="2"/>
  <c r="I15" i="3" s="1"/>
  <c r="I19" i="2"/>
  <c r="J15" i="3" s="1"/>
  <c r="J19" i="2"/>
  <c r="K15" i="3" s="1"/>
  <c r="K19" i="2"/>
  <c r="L15" i="3" s="1"/>
  <c r="L19" i="2"/>
  <c r="M15" i="3" s="1"/>
  <c r="M19" i="2"/>
  <c r="N15" i="3" s="1"/>
  <c r="L19" i="1"/>
  <c r="L19" i="4" s="1"/>
  <c r="A20" i="2"/>
  <c r="J20" i="2"/>
  <c r="K17" i="3" s="1"/>
  <c r="E25" i="2"/>
  <c r="F12" i="3" s="1"/>
  <c r="L27" i="2"/>
  <c r="M27" i="3" s="1"/>
  <c r="G33" i="2"/>
  <c r="H33" i="3" s="1"/>
  <c r="H33" i="2"/>
  <c r="I33" i="3" s="1"/>
  <c r="H36" i="2"/>
  <c r="I36" i="3" s="1"/>
  <c r="F41" i="2"/>
  <c r="G41" i="3" s="1"/>
  <c r="G41" i="2"/>
  <c r="H41" i="3" s="1"/>
  <c r="H41" i="2"/>
  <c r="I41" i="3" s="1"/>
  <c r="L41" i="2"/>
  <c r="M41" i="3" s="1"/>
  <c r="M42" i="2"/>
  <c r="N42" i="3" s="1"/>
  <c r="C44" i="3"/>
  <c r="F44" i="2"/>
  <c r="G44" i="3" s="1"/>
  <c r="E45" i="3"/>
  <c r="G47" i="2"/>
  <c r="H47" i="3" s="1"/>
  <c r="L47" i="2"/>
  <c r="M47" i="3" s="1"/>
  <c r="M47" i="2"/>
  <c r="N47" i="3" s="1"/>
  <c r="I48" i="2"/>
  <c r="J48" i="3" s="1"/>
  <c r="F49" i="2"/>
  <c r="G49" i="3" s="1"/>
  <c r="G49" i="2"/>
  <c r="H49" i="3" s="1"/>
  <c r="H49" i="2"/>
  <c r="I49" i="3" s="1"/>
  <c r="K49" i="2"/>
  <c r="L49" i="3" s="1"/>
  <c r="L49" i="2"/>
  <c r="M49" i="3" s="1"/>
  <c r="H50" i="2"/>
  <c r="I50" i="3" s="1"/>
  <c r="I50" i="2"/>
  <c r="J50" i="3" s="1"/>
  <c r="L50" i="2"/>
  <c r="M50" i="3" s="1"/>
  <c r="M51" i="2"/>
  <c r="N51" i="3" s="1"/>
  <c r="I52" i="2"/>
  <c r="J52" i="3" s="1"/>
  <c r="E55" i="2"/>
  <c r="F55" i="3" s="1"/>
  <c r="G55" i="2"/>
  <c r="H55" i="3" s="1"/>
  <c r="H55" i="2"/>
  <c r="I55" i="3" s="1"/>
  <c r="L55" i="2"/>
  <c r="M55" i="3" s="1"/>
  <c r="M55" i="2"/>
  <c r="N55" i="3" s="1"/>
  <c r="I56" i="2"/>
  <c r="J56" i="3" s="1"/>
  <c r="F57" i="2"/>
  <c r="G57" i="3" s="1"/>
  <c r="G57" i="2"/>
  <c r="H57" i="3" s="1"/>
  <c r="K57" i="2"/>
  <c r="L57" i="3" s="1"/>
  <c r="L57" i="2"/>
  <c r="M57" i="3" s="1"/>
  <c r="F58" i="2"/>
  <c r="G58" i="3" s="1"/>
  <c r="H58" i="2"/>
  <c r="I58" i="3" s="1"/>
  <c r="I58" i="2"/>
  <c r="J58" i="3" s="1"/>
  <c r="M58" i="2"/>
  <c r="N58" i="3" s="1"/>
  <c r="I59" i="2"/>
  <c r="J59" i="3" s="1"/>
  <c r="F60" i="2"/>
  <c r="G60" i="3" s="1"/>
  <c r="L60" i="2"/>
  <c r="M60" i="3" s="1"/>
  <c r="H62" i="2"/>
  <c r="I62" i="3" s="1"/>
  <c r="G63" i="2"/>
  <c r="H63" i="3" s="1"/>
  <c r="H63" i="2"/>
  <c r="I63" i="3" s="1"/>
  <c r="I63" i="2"/>
  <c r="J63" i="3" s="1"/>
  <c r="L63" i="2"/>
  <c r="M63" i="3" s="1"/>
  <c r="F64" i="2"/>
  <c r="G64" i="3" s="1"/>
  <c r="K64" i="2"/>
  <c r="L64" i="3" s="1"/>
  <c r="F65" i="2"/>
  <c r="G65" i="3" s="1"/>
  <c r="G65" i="2"/>
  <c r="H65" i="3" s="1"/>
  <c r="H65" i="2"/>
  <c r="I65" i="3" s="1"/>
  <c r="J65" i="2"/>
  <c r="K65" i="3" s="1"/>
  <c r="K65" i="2"/>
  <c r="L65" i="3" s="1"/>
  <c r="L65" i="2"/>
  <c r="M65" i="3" s="1"/>
  <c r="C66" i="3"/>
  <c r="E66" i="2"/>
  <c r="F66" i="3" s="1"/>
  <c r="H66" i="2"/>
  <c r="I66" i="3" s="1"/>
  <c r="L66" i="2"/>
  <c r="M66" i="3" s="1"/>
  <c r="M66" i="2"/>
  <c r="N66" i="3" s="1"/>
  <c r="F67" i="2"/>
  <c r="G67" i="3" s="1"/>
  <c r="G67" i="2"/>
  <c r="H67" i="3" s="1"/>
  <c r="K67" i="2"/>
  <c r="L67" i="3" s="1"/>
  <c r="M67" i="2"/>
  <c r="N67" i="3" s="1"/>
  <c r="E68" i="2"/>
  <c r="F68" i="3" s="1"/>
  <c r="F68" i="2"/>
  <c r="G68" i="3" s="1"/>
  <c r="J68" i="2"/>
  <c r="K68" i="3" s="1"/>
  <c r="I69" i="2"/>
  <c r="J69" i="3" s="1"/>
  <c r="E72" i="3"/>
  <c r="E72" i="2"/>
  <c r="F72" i="3" s="1"/>
  <c r="F72" i="2"/>
  <c r="G72" i="3" s="1"/>
  <c r="I72" i="2"/>
  <c r="J72" i="3" s="1"/>
  <c r="M72" i="2"/>
  <c r="N72" i="3" s="1"/>
  <c r="G73" i="2"/>
  <c r="H73" i="3" s="1"/>
  <c r="H73" i="2"/>
  <c r="I73" i="3" s="1"/>
  <c r="L73" i="2"/>
  <c r="M73" i="3" s="1"/>
  <c r="F74" i="2"/>
  <c r="G74" i="3" s="1"/>
  <c r="G74" i="2"/>
  <c r="H74" i="3" s="1"/>
  <c r="K74" i="2"/>
  <c r="L74" i="3" s="1"/>
  <c r="E75" i="2"/>
  <c r="F75" i="3" s="1"/>
  <c r="J75" i="2"/>
  <c r="K75" i="3" s="1"/>
  <c r="E76" i="2"/>
  <c r="F76" i="3" s="1"/>
  <c r="F76" i="2"/>
  <c r="G76" i="3" s="1"/>
  <c r="G76" i="2"/>
  <c r="H76" i="3" s="1"/>
  <c r="H76" i="2"/>
  <c r="I76" i="3" s="1"/>
  <c r="I76" i="2"/>
  <c r="J76" i="3" s="1"/>
  <c r="J76" i="2"/>
  <c r="K76" i="3" s="1"/>
  <c r="K76" i="2"/>
  <c r="L76" i="3" s="1"/>
  <c r="L76" i="2"/>
  <c r="M76" i="3" s="1"/>
  <c r="M76" i="2"/>
  <c r="N76" i="3" s="1"/>
  <c r="F77" i="2"/>
  <c r="G77" i="3" s="1"/>
  <c r="I77" i="2"/>
  <c r="J77" i="3" s="1"/>
  <c r="J77" i="2"/>
  <c r="K77" i="3" s="1"/>
  <c r="L77" i="2"/>
  <c r="M77" i="3" s="1"/>
  <c r="M77" i="2"/>
  <c r="N77" i="3" s="1"/>
  <c r="E78" i="2"/>
  <c r="F78" i="3" s="1"/>
  <c r="F78" i="2"/>
  <c r="G78" i="3" s="1"/>
  <c r="G78" i="2"/>
  <c r="H78" i="3" s="1"/>
  <c r="J78" i="2"/>
  <c r="K78" i="3" s="1"/>
  <c r="D79" i="3"/>
  <c r="I79" i="2"/>
  <c r="J79" i="3" s="1"/>
  <c r="M79" i="2"/>
  <c r="N79" i="3" s="1"/>
  <c r="E82" i="2"/>
  <c r="F82" i="3" s="1"/>
  <c r="F82" i="2"/>
  <c r="G82" i="3" s="1"/>
  <c r="G82" i="2"/>
  <c r="H82" i="3" s="1"/>
  <c r="H82" i="2"/>
  <c r="I82" i="3" s="1"/>
  <c r="I82" i="2"/>
  <c r="J82" i="3" s="1"/>
  <c r="J82" i="2"/>
  <c r="K82" i="3" s="1"/>
  <c r="K82" i="2"/>
  <c r="L82" i="3" s="1"/>
  <c r="L82" i="2"/>
  <c r="M82" i="3" s="1"/>
  <c r="M82" i="2"/>
  <c r="N82" i="3" s="1"/>
  <c r="E83" i="2"/>
  <c r="F83" i="3" s="1"/>
  <c r="G83" i="2"/>
  <c r="H83" i="3" s="1"/>
  <c r="I83" i="2"/>
  <c r="J83" i="3" s="1"/>
  <c r="J83" i="2"/>
  <c r="K83" i="3" s="1"/>
  <c r="K83" i="2"/>
  <c r="L83" i="3" s="1"/>
  <c r="M83" i="2"/>
  <c r="N83" i="3" s="1"/>
  <c r="F84" i="2"/>
  <c r="G84" i="3" s="1"/>
  <c r="G84" i="2"/>
  <c r="H84" i="3" s="1"/>
  <c r="H84" i="2"/>
  <c r="I84" i="3" s="1"/>
  <c r="K84" i="2"/>
  <c r="L84" i="3" s="1"/>
  <c r="A17" i="3"/>
  <c r="A26" i="3"/>
  <c r="A31" i="3"/>
  <c r="A32" i="3"/>
  <c r="A33" i="3"/>
  <c r="A34" i="3"/>
  <c r="A36" i="3"/>
  <c r="A39" i="3"/>
  <c r="A41" i="3"/>
  <c r="A42" i="3"/>
  <c r="A49" i="3"/>
  <c r="A50" i="3"/>
  <c r="A52" i="3"/>
  <c r="A55" i="3"/>
  <c r="A57" i="3"/>
  <c r="A58" i="3"/>
  <c r="A60" i="3"/>
  <c r="A61" i="3"/>
  <c r="A63" i="3"/>
  <c r="A65" i="3"/>
  <c r="A66" i="3"/>
  <c r="A72" i="3"/>
  <c r="A73" i="3"/>
  <c r="A76" i="3"/>
  <c r="A77" i="3"/>
  <c r="A78" i="3"/>
  <c r="A79" i="3"/>
  <c r="A82" i="3"/>
  <c r="E5" i="2"/>
  <c r="F11" i="3" s="1"/>
  <c r="A21" i="2"/>
  <c r="A22" i="2"/>
  <c r="A23" i="2"/>
  <c r="E23" i="2" s="1"/>
  <c r="F24" i="3" s="1"/>
  <c r="A24" i="2"/>
  <c r="A25" i="2"/>
  <c r="I25" i="2" s="1"/>
  <c r="J12" i="3" s="1"/>
  <c r="A26" i="2"/>
  <c r="M26" i="2" s="1"/>
  <c r="N10" i="3" s="1"/>
  <c r="A27" i="2"/>
  <c r="A28" i="2"/>
  <c r="A29" i="2"/>
  <c r="M29" i="2" s="1"/>
  <c r="N29" i="3" s="1"/>
  <c r="A30" i="2"/>
  <c r="A31" i="2"/>
  <c r="A32" i="2"/>
  <c r="A33" i="2"/>
  <c r="K33" i="2" s="1"/>
  <c r="L33" i="3" s="1"/>
  <c r="A34" i="2"/>
  <c r="J34" i="2" s="1"/>
  <c r="K34" i="3" s="1"/>
  <c r="A35" i="2"/>
  <c r="K35" i="2" s="1"/>
  <c r="L35" i="3" s="1"/>
  <c r="A36" i="2"/>
  <c r="A37" i="2"/>
  <c r="E37" i="2" s="1"/>
  <c r="F37" i="3" s="1"/>
  <c r="A38" i="2"/>
  <c r="E38" i="2" s="1"/>
  <c r="F38" i="3" s="1"/>
  <c r="A39" i="2"/>
  <c r="A40" i="2"/>
  <c r="A41" i="2"/>
  <c r="K41" i="2" s="1"/>
  <c r="L41" i="3" s="1"/>
  <c r="A42" i="2"/>
  <c r="A43" i="2"/>
  <c r="M43" i="2" s="1"/>
  <c r="N43" i="3" s="1"/>
  <c r="A44" i="2"/>
  <c r="G44" i="2" s="1"/>
  <c r="H44" i="3" s="1"/>
  <c r="A45" i="2"/>
  <c r="M45" i="2" s="1"/>
  <c r="N45" i="3" s="1"/>
  <c r="A46" i="2"/>
  <c r="E46" i="2" s="1"/>
  <c r="F46" i="3" s="1"/>
  <c r="A47" i="2"/>
  <c r="A48" i="2"/>
  <c r="A49" i="2"/>
  <c r="A50" i="2"/>
  <c r="K50" i="2" s="1"/>
  <c r="L50" i="3" s="1"/>
  <c r="A51" i="2"/>
  <c r="A52" i="2"/>
  <c r="K52" i="2" s="1"/>
  <c r="L52" i="3" s="1"/>
  <c r="A53" i="2"/>
  <c r="M53" i="2" s="1"/>
  <c r="N53" i="3" s="1"/>
  <c r="A54" i="2"/>
  <c r="A55" i="2"/>
  <c r="A56" i="2"/>
  <c r="A57" i="2"/>
  <c r="A58" i="2"/>
  <c r="E58" i="2" s="1"/>
  <c r="F58" i="3" s="1"/>
  <c r="A59" i="2"/>
  <c r="E59" i="2" s="1"/>
  <c r="F59" i="3" s="1"/>
  <c r="A60" i="2"/>
  <c r="G60" i="2" s="1"/>
  <c r="H60" i="3" s="1"/>
  <c r="A61" i="2"/>
  <c r="I61" i="2" s="1"/>
  <c r="J61" i="3" s="1"/>
  <c r="A62" i="2"/>
  <c r="E62" i="2" s="1"/>
  <c r="F62" i="3" s="1"/>
  <c r="A63" i="2"/>
  <c r="A64" i="2"/>
  <c r="M64" i="2" s="1"/>
  <c r="N64" i="3" s="1"/>
  <c r="A65" i="2"/>
  <c r="E65" i="2" s="1"/>
  <c r="F65" i="3" s="1"/>
  <c r="A66" i="2"/>
  <c r="J66" i="2" s="1"/>
  <c r="K66" i="3" s="1"/>
  <c r="A67" i="2"/>
  <c r="J67" i="2" s="1"/>
  <c r="K67" i="3" s="1"/>
  <c r="A68" i="2"/>
  <c r="L68" i="2" s="1"/>
  <c r="M68" i="3" s="1"/>
  <c r="A69" i="2"/>
  <c r="E69" i="2" s="1"/>
  <c r="F69" i="3" s="1"/>
  <c r="A70" i="2"/>
  <c r="E70" i="2" s="1"/>
  <c r="F70" i="3" s="1"/>
  <c r="A72" i="2"/>
  <c r="K72" i="2" s="1"/>
  <c r="L72" i="3" s="1"/>
  <c r="A74" i="2"/>
  <c r="M74" i="2" s="1"/>
  <c r="N74" i="3" s="1"/>
  <c r="A82" i="2"/>
  <c r="A83" i="2"/>
  <c r="A84" i="2"/>
  <c r="M84" i="2" s="1"/>
  <c r="N84" i="3" s="1"/>
  <c r="F5" i="2"/>
  <c r="G11" i="3" s="1"/>
  <c r="A71" i="2"/>
  <c r="A73" i="2"/>
  <c r="A75" i="2"/>
  <c r="K75" i="2" s="1"/>
  <c r="L75" i="3" s="1"/>
  <c r="A76" i="2"/>
  <c r="A77" i="2"/>
  <c r="H77" i="2" s="1"/>
  <c r="I77" i="3" s="1"/>
  <c r="A78" i="2"/>
  <c r="L78" i="2" s="1"/>
  <c r="M78" i="3" s="1"/>
  <c r="A79" i="2"/>
  <c r="E79" i="2" s="1"/>
  <c r="F79" i="3" s="1"/>
  <c r="A80" i="2"/>
  <c r="E80" i="2" s="1"/>
  <c r="F80" i="3" s="1"/>
  <c r="A81" i="2"/>
  <c r="J81" i="2" s="1"/>
  <c r="K81" i="3" s="1"/>
  <c r="G5" i="2"/>
  <c r="H11" i="3" s="1"/>
  <c r="H5" i="2"/>
  <c r="I11" i="3" s="1"/>
  <c r="I5" i="2"/>
  <c r="J11" i="3" s="1"/>
  <c r="J5" i="2"/>
  <c r="K11" i="3" s="1"/>
  <c r="K5" i="2"/>
  <c r="L11" i="3" s="1"/>
  <c r="L5" i="2"/>
  <c r="M11" i="3" s="1"/>
  <c r="M5" i="2"/>
  <c r="N11" i="3" s="1"/>
  <c r="A4" i="3"/>
  <c r="C4" i="3"/>
  <c r="D4" i="3"/>
  <c r="E4" i="3"/>
  <c r="F4" i="3"/>
  <c r="G4" i="3"/>
  <c r="H4" i="3"/>
  <c r="I4" i="3"/>
  <c r="J4" i="3"/>
  <c r="K4" i="3"/>
  <c r="L4" i="3"/>
  <c r="M4" i="3"/>
  <c r="N4" i="3"/>
  <c r="C5" i="2"/>
  <c r="D11" i="3"/>
  <c r="V19" i="1"/>
  <c r="L20" i="1"/>
  <c r="B21" i="2" s="1"/>
  <c r="C14" i="3" s="1"/>
  <c r="V20" i="1"/>
  <c r="C21" i="2"/>
  <c r="D14" i="3" s="1"/>
  <c r="L21" i="1"/>
  <c r="V21" i="1"/>
  <c r="L22" i="1"/>
  <c r="W22" i="1" s="1"/>
  <c r="V22" i="1"/>
  <c r="L23" i="1"/>
  <c r="B24" i="2" s="1"/>
  <c r="C26" i="3" s="1"/>
  <c r="V23" i="1"/>
  <c r="C24" i="2"/>
  <c r="D26" i="3" s="1"/>
  <c r="L24" i="1"/>
  <c r="V24" i="1"/>
  <c r="L25" i="1"/>
  <c r="W25" i="1" s="1"/>
  <c r="V25" i="1"/>
  <c r="C26" i="2"/>
  <c r="D10" i="3" s="1"/>
  <c r="L26" i="1"/>
  <c r="B27" i="2" s="1"/>
  <c r="C27" i="3" s="1"/>
  <c r="V26" i="1"/>
  <c r="W26" i="1"/>
  <c r="D27" i="2"/>
  <c r="E27" i="3" s="1"/>
  <c r="L27" i="1"/>
  <c r="V27" i="1"/>
  <c r="L28" i="1"/>
  <c r="W28" i="1" s="1"/>
  <c r="B29" i="2"/>
  <c r="C29" i="3" s="1"/>
  <c r="V28" i="1"/>
  <c r="C29" i="2"/>
  <c r="D29" i="3" s="1"/>
  <c r="L29" i="1"/>
  <c r="V29" i="1"/>
  <c r="C30" i="2"/>
  <c r="D30" i="3" s="1"/>
  <c r="W29" i="1"/>
  <c r="D30" i="2"/>
  <c r="E30" i="3" s="1"/>
  <c r="L30" i="1"/>
  <c r="V30" i="1"/>
  <c r="L31" i="1"/>
  <c r="W31" i="1" s="1"/>
  <c r="B32" i="2"/>
  <c r="C32" i="3" s="1"/>
  <c r="V31" i="1"/>
  <c r="C32" i="2"/>
  <c r="D32" i="3" s="1"/>
  <c r="L32" i="1"/>
  <c r="V32" i="1"/>
  <c r="C33" i="2"/>
  <c r="D33" i="3" s="1"/>
  <c r="L33" i="1"/>
  <c r="V33" i="1"/>
  <c r="C34" i="2"/>
  <c r="D34" i="3" s="1"/>
  <c r="L34" i="1"/>
  <c r="B35" i="2"/>
  <c r="C35" i="3" s="1"/>
  <c r="V34" i="1"/>
  <c r="W34" i="1"/>
  <c r="L35" i="1"/>
  <c r="V35" i="1"/>
  <c r="C36" i="2"/>
  <c r="D36" i="3" s="1"/>
  <c r="L36" i="1"/>
  <c r="B37" i="2"/>
  <c r="C37" i="3" s="1"/>
  <c r="V36" i="1"/>
  <c r="C37" i="2"/>
  <c r="D37" i="3" s="1"/>
  <c r="L37" i="1"/>
  <c r="V37" i="1"/>
  <c r="C38" i="2"/>
  <c r="D38" i="3" s="1"/>
  <c r="W37" i="1"/>
  <c r="L38" i="1"/>
  <c r="V38" i="1"/>
  <c r="L39" i="1"/>
  <c r="B40" i="2"/>
  <c r="C40" i="3" s="1"/>
  <c r="V39" i="1"/>
  <c r="C40" i="2"/>
  <c r="D40" i="3" s="1"/>
  <c r="L40" i="1"/>
  <c r="B41" i="2"/>
  <c r="C41" i="3" s="1"/>
  <c r="V40" i="1"/>
  <c r="C41" i="2"/>
  <c r="D41" i="3" s="1"/>
  <c r="W40" i="1"/>
  <c r="L41" i="1"/>
  <c r="V41" i="1"/>
  <c r="C42" i="2" s="1"/>
  <c r="D42" i="3" s="1"/>
  <c r="L42" i="1"/>
  <c r="W42" i="1" s="1"/>
  <c r="B43" i="2"/>
  <c r="C43" i="3" s="1"/>
  <c r="V42" i="1"/>
  <c r="L43" i="1"/>
  <c r="B44" i="2"/>
  <c r="V43" i="1"/>
  <c r="C44" i="2"/>
  <c r="D44" i="3" s="1"/>
  <c r="W43" i="1"/>
  <c r="L44" i="1"/>
  <c r="B45" i="2"/>
  <c r="C45" i="3" s="1"/>
  <c r="V44" i="1"/>
  <c r="C45" i="2" s="1"/>
  <c r="D45" i="3" s="1"/>
  <c r="W44" i="1"/>
  <c r="D45" i="2"/>
  <c r="L45" i="1"/>
  <c r="W45" i="1" s="1"/>
  <c r="V45" i="1"/>
  <c r="L46" i="1"/>
  <c r="B47" i="2"/>
  <c r="C47" i="3" s="1"/>
  <c r="V46" i="1"/>
  <c r="W46" i="1"/>
  <c r="D47" i="2"/>
  <c r="E47" i="3" s="1"/>
  <c r="L47" i="1"/>
  <c r="B48" i="2"/>
  <c r="C48" i="3" s="1"/>
  <c r="V47" i="1"/>
  <c r="C48" i="2" s="1"/>
  <c r="D48" i="3" s="1"/>
  <c r="W47" i="1"/>
  <c r="L48" i="1"/>
  <c r="B49" i="2"/>
  <c r="C49" i="3" s="1"/>
  <c r="V48" i="1"/>
  <c r="L49" i="1"/>
  <c r="V49" i="1"/>
  <c r="C50" i="2"/>
  <c r="D50" i="3" s="1"/>
  <c r="W49" i="1"/>
  <c r="D50" i="2"/>
  <c r="E50" i="3" s="1"/>
  <c r="L50" i="1"/>
  <c r="B51" i="2"/>
  <c r="C51" i="3" s="1"/>
  <c r="V50" i="1"/>
  <c r="L51" i="1"/>
  <c r="B52" i="2"/>
  <c r="C52" i="3" s="1"/>
  <c r="V51" i="1"/>
  <c r="L52" i="1"/>
  <c r="B53" i="2" s="1"/>
  <c r="C53" i="3" s="1"/>
  <c r="V52" i="1"/>
  <c r="C53" i="2"/>
  <c r="D53" i="3" s="1"/>
  <c r="W52" i="1"/>
  <c r="D53" i="2"/>
  <c r="E53" i="3" s="1"/>
  <c r="L53" i="1"/>
  <c r="V53" i="1"/>
  <c r="L54" i="1"/>
  <c r="W54" i="1" s="1"/>
  <c r="B55" i="2"/>
  <c r="C55" i="3" s="1"/>
  <c r="V54" i="1"/>
  <c r="L55" i="1"/>
  <c r="B56" i="2" s="1"/>
  <c r="C56" i="3" s="1"/>
  <c r="V55" i="1"/>
  <c r="C56" i="2"/>
  <c r="D56" i="3" s="1"/>
  <c r="W55" i="1"/>
  <c r="L56" i="1"/>
  <c r="V56" i="1"/>
  <c r="L57" i="1"/>
  <c r="W57" i="1" s="1"/>
  <c r="V57" i="1"/>
  <c r="C58" i="2"/>
  <c r="D58" i="3" s="1"/>
  <c r="L58" i="1"/>
  <c r="B59" i="2" s="1"/>
  <c r="C59" i="3" s="1"/>
  <c r="V58" i="1"/>
  <c r="C59" i="2"/>
  <c r="D59" i="3" s="1"/>
  <c r="W58" i="1"/>
  <c r="D59" i="2"/>
  <c r="E59" i="3" s="1"/>
  <c r="L59" i="1"/>
  <c r="B60" i="2"/>
  <c r="C60" i="3" s="1"/>
  <c r="V59" i="1"/>
  <c r="C60" i="2" s="1"/>
  <c r="D60" i="3" s="1"/>
  <c r="W59" i="1"/>
  <c r="D60" i="2"/>
  <c r="E60" i="3" s="1"/>
  <c r="L60" i="1"/>
  <c r="B61" i="2"/>
  <c r="C61" i="3" s="1"/>
  <c r="V60" i="1"/>
  <c r="C61" i="2"/>
  <c r="D61" i="3" s="1"/>
  <c r="L61" i="1"/>
  <c r="W61" i="1" s="1"/>
  <c r="B62" i="2"/>
  <c r="C62" i="3" s="1"/>
  <c r="V61" i="1"/>
  <c r="C62" i="2"/>
  <c r="D62" i="3" s="1"/>
  <c r="L62" i="1"/>
  <c r="B63" i="2" s="1"/>
  <c r="C63" i="3" s="1"/>
  <c r="V62" i="1"/>
  <c r="C63" i="2"/>
  <c r="D63" i="3" s="1"/>
  <c r="W62" i="1"/>
  <c r="D63" i="2"/>
  <c r="E63" i="3" s="1"/>
  <c r="L63" i="1"/>
  <c r="B64" i="2"/>
  <c r="C64" i="3" s="1"/>
  <c r="V63" i="1"/>
  <c r="C64" i="2" s="1"/>
  <c r="D64" i="3" s="1"/>
  <c r="W63" i="1"/>
  <c r="D64" i="2"/>
  <c r="E64" i="3" s="1"/>
  <c r="L64" i="1"/>
  <c r="B65" i="2"/>
  <c r="C65" i="3" s="1"/>
  <c r="V64" i="1"/>
  <c r="C65" i="2"/>
  <c r="D65" i="3" s="1"/>
  <c r="L65" i="1"/>
  <c r="W65" i="1" s="1"/>
  <c r="B66" i="2"/>
  <c r="V65" i="1"/>
  <c r="C66" i="2"/>
  <c r="D66" i="3" s="1"/>
  <c r="L66" i="1"/>
  <c r="B67" i="2" s="1"/>
  <c r="C67" i="3" s="1"/>
  <c r="V66" i="1"/>
  <c r="C67" i="2"/>
  <c r="D67" i="3" s="1"/>
  <c r="W66" i="1"/>
  <c r="D67" i="2"/>
  <c r="E67" i="3" s="1"/>
  <c r="L67" i="1"/>
  <c r="B68" i="2"/>
  <c r="C68" i="3" s="1"/>
  <c r="V67" i="1"/>
  <c r="C68" i="2" s="1"/>
  <c r="D68" i="3" s="1"/>
  <c r="W67" i="1"/>
  <c r="D68" i="2"/>
  <c r="E68" i="3" s="1"/>
  <c r="L68" i="1"/>
  <c r="B69" i="2"/>
  <c r="C69" i="3" s="1"/>
  <c r="V68" i="1"/>
  <c r="C69" i="2"/>
  <c r="D69" i="3" s="1"/>
  <c r="L69" i="1"/>
  <c r="W69" i="1" s="1"/>
  <c r="B70" i="2"/>
  <c r="C70" i="3" s="1"/>
  <c r="V69" i="1"/>
  <c r="C70" i="2"/>
  <c r="D70" i="3" s="1"/>
  <c r="L70" i="1"/>
  <c r="B71" i="2" s="1"/>
  <c r="C71" i="3" s="1"/>
  <c r="V70" i="1"/>
  <c r="C71" i="2"/>
  <c r="D71" i="3" s="1"/>
  <c r="W70" i="1"/>
  <c r="D71" i="2"/>
  <c r="E71" i="3" s="1"/>
  <c r="L71" i="1"/>
  <c r="B72" i="2"/>
  <c r="C72" i="3" s="1"/>
  <c r="V71" i="1"/>
  <c r="C72" i="2" s="1"/>
  <c r="D72" i="3" s="1"/>
  <c r="W71" i="1"/>
  <c r="D72" i="2"/>
  <c r="L72" i="1"/>
  <c r="B73" i="2"/>
  <c r="C73" i="3" s="1"/>
  <c r="V72" i="1"/>
  <c r="C73" i="2"/>
  <c r="D73" i="3" s="1"/>
  <c r="L73" i="1"/>
  <c r="W73" i="1" s="1"/>
  <c r="B74" i="2"/>
  <c r="C74" i="3" s="1"/>
  <c r="V73" i="1"/>
  <c r="C74" i="2"/>
  <c r="D74" i="3" s="1"/>
  <c r="L74" i="1"/>
  <c r="B75" i="2" s="1"/>
  <c r="C75" i="3" s="1"/>
  <c r="V74" i="1"/>
  <c r="C75" i="2"/>
  <c r="D75" i="3" s="1"/>
  <c r="W74" i="1"/>
  <c r="D75" i="2"/>
  <c r="E75" i="3" s="1"/>
  <c r="L75" i="1"/>
  <c r="B76" i="2"/>
  <c r="C76" i="3" s="1"/>
  <c r="V75" i="1"/>
  <c r="C76" i="2" s="1"/>
  <c r="D76" i="3" s="1"/>
  <c r="W75" i="1"/>
  <c r="D76" i="2"/>
  <c r="E76" i="3" s="1"/>
  <c r="L76" i="1"/>
  <c r="B77" i="2"/>
  <c r="C77" i="3" s="1"/>
  <c r="V76" i="1"/>
  <c r="C77" i="2"/>
  <c r="D77" i="3" s="1"/>
  <c r="L77" i="1"/>
  <c r="W77" i="1" s="1"/>
  <c r="B78" i="2"/>
  <c r="C78" i="3" s="1"/>
  <c r="V77" i="1"/>
  <c r="C78" i="2"/>
  <c r="D78" i="3" s="1"/>
  <c r="L78" i="1"/>
  <c r="B79" i="2" s="1"/>
  <c r="C79" i="3" s="1"/>
  <c r="V78" i="1"/>
  <c r="C79" i="2"/>
  <c r="W78" i="1"/>
  <c r="D79" i="2"/>
  <c r="E79" i="3" s="1"/>
  <c r="L79" i="1"/>
  <c r="B80" i="2"/>
  <c r="C80" i="3" s="1"/>
  <c r="V79" i="1"/>
  <c r="C80" i="2" s="1"/>
  <c r="D80" i="3" s="1"/>
  <c r="W79" i="1"/>
  <c r="D80" i="2"/>
  <c r="E80" i="3" s="1"/>
  <c r="L80" i="1"/>
  <c r="B81" i="2"/>
  <c r="C81" i="3" s="1"/>
  <c r="V80" i="1"/>
  <c r="C81" i="2"/>
  <c r="D81" i="3" s="1"/>
  <c r="L81" i="1"/>
  <c r="W81" i="1" s="1"/>
  <c r="B82" i="2"/>
  <c r="C82" i="3" s="1"/>
  <c r="V81" i="1"/>
  <c r="C82" i="2"/>
  <c r="D82" i="3" s="1"/>
  <c r="L82" i="1"/>
  <c r="B83" i="2" s="1"/>
  <c r="C83" i="3" s="1"/>
  <c r="V82" i="1"/>
  <c r="C83" i="2"/>
  <c r="D83" i="3" s="1"/>
  <c r="W82" i="1"/>
  <c r="D83" i="2"/>
  <c r="E83" i="3" s="1"/>
  <c r="L83" i="1"/>
  <c r="B84" i="2"/>
  <c r="C84" i="3" s="1"/>
  <c r="V83" i="1"/>
  <c r="C84" i="2" s="1"/>
  <c r="D84" i="3" s="1"/>
  <c r="W83" i="1"/>
  <c r="D84" i="2"/>
  <c r="E84" i="3" s="1"/>
  <c r="F3" i="3"/>
  <c r="G3" i="3"/>
  <c r="H3" i="3"/>
  <c r="I3" i="3"/>
  <c r="J3" i="3"/>
  <c r="K3" i="3"/>
  <c r="L3" i="3"/>
  <c r="M3" i="3"/>
  <c r="N3" i="3"/>
  <c r="A1" i="2"/>
  <c r="W20" i="1" l="1"/>
  <c r="D21" i="2" s="1"/>
  <c r="E14" i="3" s="1"/>
  <c r="W23" i="1"/>
  <c r="L13" i="4"/>
  <c r="M13" i="5"/>
  <c r="M9" i="5"/>
  <c r="L9" i="4"/>
  <c r="W9" i="1"/>
  <c r="D10" i="2" s="1"/>
  <c r="E13" i="3" s="1"/>
  <c r="B23" i="2"/>
  <c r="C24" i="3" s="1"/>
  <c r="D12" i="2"/>
  <c r="E16" i="3" s="1"/>
  <c r="B8" i="2"/>
  <c r="C9" i="3" s="1"/>
  <c r="B18" i="2"/>
  <c r="C25" i="3" s="1"/>
  <c r="L17" i="4"/>
  <c r="M17" i="5"/>
  <c r="B19" i="2"/>
  <c r="C15" i="3" s="1"/>
  <c r="B11" i="2"/>
  <c r="C18" i="3" s="1"/>
  <c r="L10" i="4"/>
  <c r="W10" i="1"/>
  <c r="B5" i="2"/>
  <c r="C11" i="3" s="1"/>
  <c r="B20" i="2"/>
  <c r="C17" i="3" s="1"/>
  <c r="M19" i="5"/>
  <c r="M5" i="5"/>
  <c r="L5" i="4"/>
  <c r="A10" i="3"/>
  <c r="G25" i="2"/>
  <c r="H12" i="3" s="1"/>
  <c r="A12" i="3"/>
  <c r="A24" i="3"/>
  <c r="G16" i="2"/>
  <c r="H6" i="3" s="1"/>
  <c r="K15" i="2"/>
  <c r="L8" i="3" s="1"/>
  <c r="I15" i="2"/>
  <c r="J8" i="3" s="1"/>
  <c r="H15" i="2"/>
  <c r="I8" i="3" s="1"/>
  <c r="H14" i="2"/>
  <c r="I19" i="3" s="1"/>
  <c r="G14" i="2"/>
  <c r="H19" i="3" s="1"/>
  <c r="F14" i="2"/>
  <c r="G19" i="3" s="1"/>
  <c r="M14" i="2"/>
  <c r="N19" i="3" s="1"/>
  <c r="B55" i="4"/>
  <c r="M11" i="2"/>
  <c r="N18" i="3" s="1"/>
  <c r="E11" i="2"/>
  <c r="F18" i="3" s="1"/>
  <c r="L11" i="2"/>
  <c r="M18" i="3" s="1"/>
  <c r="K11" i="2"/>
  <c r="L18" i="3" s="1"/>
  <c r="J11" i="2"/>
  <c r="K18" i="3" s="1"/>
  <c r="B73" i="4"/>
  <c r="I11" i="2"/>
  <c r="J18" i="3" s="1"/>
  <c r="H11" i="2"/>
  <c r="I18" i="3" s="1"/>
  <c r="G11" i="2"/>
  <c r="H18" i="3" s="1"/>
  <c r="B70" i="5"/>
  <c r="B49" i="4"/>
  <c r="B81" i="4"/>
  <c r="K10" i="2"/>
  <c r="L13" i="3" s="1"/>
  <c r="B74" i="4"/>
  <c r="B76" i="5"/>
  <c r="G10" i="2"/>
  <c r="H13" i="3" s="1"/>
  <c r="B66" i="4"/>
  <c r="B34" i="5"/>
  <c r="L9" i="2"/>
  <c r="M20" i="3" s="1"/>
  <c r="K9" i="2"/>
  <c r="L20" i="3" s="1"/>
  <c r="J9" i="2"/>
  <c r="K20" i="3" s="1"/>
  <c r="I9" i="2"/>
  <c r="J20" i="3" s="1"/>
  <c r="A20" i="3"/>
  <c r="G9" i="2"/>
  <c r="H20" i="3" s="1"/>
  <c r="B42" i="5"/>
  <c r="F9" i="2"/>
  <c r="G20" i="3" s="1"/>
  <c r="M9" i="2"/>
  <c r="N20" i="3" s="1"/>
  <c r="B82" i="5"/>
  <c r="L8" i="2"/>
  <c r="M9" i="3" s="1"/>
  <c r="B72" i="5"/>
  <c r="K8" i="2"/>
  <c r="L9" i="3" s="1"/>
  <c r="H8" i="2"/>
  <c r="I9" i="3" s="1"/>
  <c r="B48" i="4"/>
  <c r="B41" i="4"/>
  <c r="B28" i="5"/>
  <c r="B33" i="4"/>
  <c r="B26" i="4"/>
  <c r="B32" i="4"/>
  <c r="B71" i="4"/>
  <c r="B46" i="4"/>
  <c r="B65" i="4"/>
  <c r="B64" i="4"/>
  <c r="B44" i="5"/>
  <c r="H7" i="2"/>
  <c r="I5" i="3" s="1"/>
  <c r="B56" i="4"/>
  <c r="B39" i="4"/>
  <c r="B36" i="4"/>
  <c r="B38" i="5"/>
  <c r="B54" i="4"/>
  <c r="B68" i="4"/>
  <c r="B78" i="4"/>
  <c r="B60" i="5"/>
  <c r="B58" i="4"/>
  <c r="A7" i="3"/>
  <c r="B40" i="5"/>
  <c r="B50" i="5"/>
  <c r="B63" i="4"/>
  <c r="B31" i="4"/>
  <c r="B62" i="4"/>
  <c r="B30" i="4"/>
  <c r="B79" i="4"/>
  <c r="B57" i="4"/>
  <c r="B47" i="4"/>
  <c r="X73" i="5"/>
  <c r="W73" i="4"/>
  <c r="D74" i="2"/>
  <c r="E74" i="3" s="1"/>
  <c r="M56" i="5"/>
  <c r="L56" i="4"/>
  <c r="W56" i="1"/>
  <c r="B57" i="2"/>
  <c r="C57" i="3" s="1"/>
  <c r="W54" i="4"/>
  <c r="X54" i="5"/>
  <c r="D55" i="2"/>
  <c r="E55" i="3" s="1"/>
  <c r="L27" i="4"/>
  <c r="M27" i="5"/>
  <c r="W27" i="1"/>
  <c r="B28" i="2"/>
  <c r="C28" i="3" s="1"/>
  <c r="W22" i="4"/>
  <c r="X22" i="5"/>
  <c r="D23" i="2"/>
  <c r="E24" i="3" s="1"/>
  <c r="W51" i="5"/>
  <c r="V51" i="4"/>
  <c r="C52" i="2"/>
  <c r="D52" i="3" s="1"/>
  <c r="W51" i="1"/>
  <c r="W40" i="4"/>
  <c r="X40" i="5"/>
  <c r="D41" i="2"/>
  <c r="E41" i="3" s="1"/>
  <c r="X69" i="5"/>
  <c r="W69" i="4"/>
  <c r="D70" i="2"/>
  <c r="E70" i="3" s="1"/>
  <c r="V48" i="4"/>
  <c r="W48" i="5"/>
  <c r="C49" i="2"/>
  <c r="D49" i="3" s="1"/>
  <c r="W48" i="1"/>
  <c r="X37" i="5"/>
  <c r="W37" i="4"/>
  <c r="D38" i="2"/>
  <c r="E38" i="3" s="1"/>
  <c r="X31" i="5"/>
  <c r="W31" i="4"/>
  <c r="D32" i="2"/>
  <c r="E32" i="3" s="1"/>
  <c r="X65" i="5"/>
  <c r="W65" i="4"/>
  <c r="D66" i="2"/>
  <c r="E66" i="3" s="1"/>
  <c r="M33" i="5"/>
  <c r="L33" i="4"/>
  <c r="B34" i="2"/>
  <c r="C34" i="3" s="1"/>
  <c r="W33" i="1"/>
  <c r="X45" i="5"/>
  <c r="W45" i="4"/>
  <c r="D46" i="2"/>
  <c r="E46" i="3" s="1"/>
  <c r="X81" i="5"/>
  <c r="W81" i="4"/>
  <c r="D82" i="2"/>
  <c r="E82" i="3" s="1"/>
  <c r="M30" i="5"/>
  <c r="L30" i="4"/>
  <c r="W30" i="1"/>
  <c r="B31" i="2"/>
  <c r="C31" i="3" s="1"/>
  <c r="X42" i="5"/>
  <c r="W42" i="4"/>
  <c r="D43" i="2"/>
  <c r="E43" i="3" s="1"/>
  <c r="X77" i="5"/>
  <c r="W77" i="4"/>
  <c r="D78" i="2"/>
  <c r="E78" i="3" s="1"/>
  <c r="W28" i="4"/>
  <c r="X28" i="5"/>
  <c r="D29" i="2"/>
  <c r="E29" i="3" s="1"/>
  <c r="M24" i="5"/>
  <c r="L24" i="4"/>
  <c r="W24" i="1"/>
  <c r="B25" i="2"/>
  <c r="C12" i="3" s="1"/>
  <c r="X61" i="5"/>
  <c r="W61" i="4"/>
  <c r="D62" i="2"/>
  <c r="E62" i="3" s="1"/>
  <c r="V54" i="4"/>
  <c r="W54" i="5"/>
  <c r="C55" i="2"/>
  <c r="D55" i="3" s="1"/>
  <c r="X43" i="5"/>
  <c r="W43" i="4"/>
  <c r="D44" i="2"/>
  <c r="E44" i="3" s="1"/>
  <c r="W34" i="4"/>
  <c r="X34" i="5"/>
  <c r="D35" i="2"/>
  <c r="E35" i="3" s="1"/>
  <c r="V22" i="4"/>
  <c r="W22" i="5"/>
  <c r="C23" i="2"/>
  <c r="D24" i="3" s="1"/>
  <c r="X57" i="5"/>
  <c r="W57" i="4"/>
  <c r="D58" i="2"/>
  <c r="E58" i="3" s="1"/>
  <c r="W45" i="5"/>
  <c r="V45" i="4"/>
  <c r="C46" i="2"/>
  <c r="D46" i="3" s="1"/>
  <c r="X25" i="5"/>
  <c r="W25" i="4"/>
  <c r="D26" i="2"/>
  <c r="E10" i="3" s="1"/>
  <c r="F71" i="2"/>
  <c r="G71" i="3" s="1"/>
  <c r="J71" i="2"/>
  <c r="K71" i="3" s="1"/>
  <c r="L54" i="2"/>
  <c r="M54" i="3" s="1"/>
  <c r="E54" i="2"/>
  <c r="F54" i="3" s="1"/>
  <c r="J54" i="2"/>
  <c r="K54" i="3" s="1"/>
  <c r="F54" i="2"/>
  <c r="G54" i="3" s="1"/>
  <c r="K54" i="2"/>
  <c r="L54" i="3" s="1"/>
  <c r="F30" i="2"/>
  <c r="G30" i="3" s="1"/>
  <c r="J30" i="2"/>
  <c r="K30" i="3" s="1"/>
  <c r="K30" i="2"/>
  <c r="L30" i="3" s="1"/>
  <c r="E30" i="2"/>
  <c r="F30" i="3" s="1"/>
  <c r="G30" i="2"/>
  <c r="H30" i="3" s="1"/>
  <c r="H30" i="2"/>
  <c r="I30" i="3" s="1"/>
  <c r="M30" i="2"/>
  <c r="N30" i="3" s="1"/>
  <c r="H80" i="2"/>
  <c r="I80" i="3" s="1"/>
  <c r="L70" i="2"/>
  <c r="M70" i="3" s="1"/>
  <c r="X82" i="5"/>
  <c r="W82" i="4"/>
  <c r="W78" i="4"/>
  <c r="X78" i="5"/>
  <c r="X70" i="5"/>
  <c r="W70" i="4"/>
  <c r="W65" i="5"/>
  <c r="V65" i="4"/>
  <c r="W53" i="5"/>
  <c r="V53" i="4"/>
  <c r="L41" i="4"/>
  <c r="M41" i="5"/>
  <c r="B42" i="2"/>
  <c r="C42" i="3" s="1"/>
  <c r="M38" i="5"/>
  <c r="L38" i="4"/>
  <c r="V24" i="4"/>
  <c r="W24" i="5"/>
  <c r="W21" i="5"/>
  <c r="V21" i="4"/>
  <c r="L81" i="2"/>
  <c r="M81" i="3" s="1"/>
  <c r="I80" i="2"/>
  <c r="J80" i="3" s="1"/>
  <c r="H74" i="2"/>
  <c r="I74" i="3" s="1"/>
  <c r="I70" i="2"/>
  <c r="J70" i="3" s="1"/>
  <c r="J69" i="2"/>
  <c r="K69" i="3" s="1"/>
  <c r="G68" i="2"/>
  <c r="H68" i="3" s="1"/>
  <c r="L46" i="2"/>
  <c r="M46" i="3" s="1"/>
  <c r="H44" i="2"/>
  <c r="I44" i="3" s="1"/>
  <c r="L38" i="2"/>
  <c r="M38" i="3" s="1"/>
  <c r="K34" i="2"/>
  <c r="L34" i="3" s="1"/>
  <c r="H22" i="2"/>
  <c r="I22" i="3" s="1"/>
  <c r="L22" i="2"/>
  <c r="M22" i="3" s="1"/>
  <c r="G22" i="2"/>
  <c r="H22" i="3" s="1"/>
  <c r="M22" i="2"/>
  <c r="N22" i="3" s="1"/>
  <c r="F22" i="2"/>
  <c r="G22" i="3" s="1"/>
  <c r="E22" i="2"/>
  <c r="F22" i="3" s="1"/>
  <c r="J22" i="2"/>
  <c r="K22" i="3" s="1"/>
  <c r="K22" i="2"/>
  <c r="L22" i="3" s="1"/>
  <c r="I22" i="2"/>
  <c r="J22" i="3" s="1"/>
  <c r="A70" i="3"/>
  <c r="K81" i="2"/>
  <c r="L81" i="3" s="1"/>
  <c r="W81" i="5"/>
  <c r="V81" i="4"/>
  <c r="W77" i="5"/>
  <c r="V77" i="4"/>
  <c r="W73" i="5"/>
  <c r="V73" i="4"/>
  <c r="M64" i="5"/>
  <c r="L64" i="4"/>
  <c r="V56" i="4"/>
  <c r="W56" i="5"/>
  <c r="L35" i="4"/>
  <c r="M35" i="5"/>
  <c r="M32" i="5"/>
  <c r="L32" i="4"/>
  <c r="W30" i="5"/>
  <c r="V30" i="4"/>
  <c r="C31" i="2"/>
  <c r="D31" i="3" s="1"/>
  <c r="W27" i="5"/>
  <c r="V27" i="4"/>
  <c r="W19" i="5"/>
  <c r="V19" i="4"/>
  <c r="W19" i="1"/>
  <c r="C20" i="2"/>
  <c r="D17" i="3" s="1"/>
  <c r="H75" i="2"/>
  <c r="I75" i="3" s="1"/>
  <c r="L75" i="2"/>
  <c r="M75" i="3" s="1"/>
  <c r="A75" i="3"/>
  <c r="E56" i="2"/>
  <c r="F56" i="3" s="1"/>
  <c r="J56" i="2"/>
  <c r="K56" i="3" s="1"/>
  <c r="F56" i="2"/>
  <c r="G56" i="3" s="1"/>
  <c r="K56" i="2"/>
  <c r="L56" i="3" s="1"/>
  <c r="K48" i="2"/>
  <c r="L48" i="3" s="1"/>
  <c r="E48" i="2"/>
  <c r="F48" i="3" s="1"/>
  <c r="J48" i="2"/>
  <c r="K48" i="3" s="1"/>
  <c r="F48" i="2"/>
  <c r="G48" i="3" s="1"/>
  <c r="L48" i="2"/>
  <c r="M48" i="3" s="1"/>
  <c r="E40" i="2"/>
  <c r="F40" i="3" s="1"/>
  <c r="I40" i="2"/>
  <c r="J40" i="3" s="1"/>
  <c r="M40" i="2"/>
  <c r="N40" i="3" s="1"/>
  <c r="J40" i="2"/>
  <c r="K40" i="3" s="1"/>
  <c r="G40" i="2"/>
  <c r="H40" i="3" s="1"/>
  <c r="H40" i="2"/>
  <c r="I40" i="3" s="1"/>
  <c r="F40" i="2"/>
  <c r="G40" i="3" s="1"/>
  <c r="L40" i="2"/>
  <c r="M40" i="3" s="1"/>
  <c r="E32" i="2"/>
  <c r="F32" i="3" s="1"/>
  <c r="I32" i="2"/>
  <c r="J32" i="3" s="1"/>
  <c r="M32" i="2"/>
  <c r="N32" i="3" s="1"/>
  <c r="J32" i="2"/>
  <c r="K32" i="3" s="1"/>
  <c r="K32" i="2"/>
  <c r="L32" i="3" s="1"/>
  <c r="L32" i="2"/>
  <c r="M32" i="3" s="1"/>
  <c r="H32" i="2"/>
  <c r="I32" i="3" s="1"/>
  <c r="G24" i="2"/>
  <c r="H26" i="3" s="1"/>
  <c r="K24" i="2"/>
  <c r="L26" i="3" s="1"/>
  <c r="I24" i="2"/>
  <c r="J26" i="3" s="1"/>
  <c r="E24" i="2"/>
  <c r="F26" i="3" s="1"/>
  <c r="H24" i="2"/>
  <c r="I26" i="3" s="1"/>
  <c r="J24" i="2"/>
  <c r="K26" i="3" s="1"/>
  <c r="L24" i="2"/>
  <c r="M26" i="3" s="1"/>
  <c r="M24" i="2"/>
  <c r="N26" i="3" s="1"/>
  <c r="A81" i="3"/>
  <c r="A54" i="3"/>
  <c r="A45" i="3"/>
  <c r="L71" i="2"/>
  <c r="M71" i="3" s="1"/>
  <c r="H64" i="2"/>
  <c r="I64" i="3" s="1"/>
  <c r="J62" i="2"/>
  <c r="K62" i="3" s="1"/>
  <c r="H60" i="2"/>
  <c r="I60" i="3" s="1"/>
  <c r="L56" i="2"/>
  <c r="M56" i="3" s="1"/>
  <c r="H53" i="2"/>
  <c r="I53" i="3" s="1"/>
  <c r="L52" i="2"/>
  <c r="M52" i="3" s="1"/>
  <c r="L83" i="4"/>
  <c r="M83" i="5"/>
  <c r="V80" i="4"/>
  <c r="W80" i="5"/>
  <c r="M79" i="5"/>
  <c r="L79" i="4"/>
  <c r="V76" i="4"/>
  <c r="W76" i="5"/>
  <c r="L75" i="4"/>
  <c r="M75" i="5"/>
  <c r="V72" i="4"/>
  <c r="W72" i="5"/>
  <c r="L71" i="4"/>
  <c r="M71" i="5"/>
  <c r="V68" i="4"/>
  <c r="W68" i="5"/>
  <c r="L67" i="4"/>
  <c r="M67" i="5"/>
  <c r="V64" i="4"/>
  <c r="W64" i="5"/>
  <c r="M63" i="5"/>
  <c r="L63" i="4"/>
  <c r="V60" i="4"/>
  <c r="W60" i="5"/>
  <c r="L59" i="4"/>
  <c r="M59" i="5"/>
  <c r="L53" i="4"/>
  <c r="M53" i="5"/>
  <c r="B54" i="2"/>
  <c r="C54" i="3" s="1"/>
  <c r="M50" i="5"/>
  <c r="L50" i="4"/>
  <c r="M47" i="5"/>
  <c r="L47" i="4"/>
  <c r="M44" i="5"/>
  <c r="L44" i="4"/>
  <c r="V42" i="4"/>
  <c r="W42" i="5"/>
  <c r="C43" i="2"/>
  <c r="D43" i="3" s="1"/>
  <c r="W39" i="5"/>
  <c r="V39" i="4"/>
  <c r="V36" i="4"/>
  <c r="W36" i="5"/>
  <c r="W33" i="5"/>
  <c r="V33" i="4"/>
  <c r="L21" i="4"/>
  <c r="M21" i="5"/>
  <c r="B22" i="2"/>
  <c r="C22" i="3" s="1"/>
  <c r="E73" i="2"/>
  <c r="F73" i="3" s="1"/>
  <c r="I73" i="2"/>
  <c r="J73" i="3" s="1"/>
  <c r="M73" i="2"/>
  <c r="N73" i="3" s="1"/>
  <c r="F63" i="2"/>
  <c r="G63" i="3" s="1"/>
  <c r="J63" i="2"/>
  <c r="K63" i="3" s="1"/>
  <c r="F55" i="2"/>
  <c r="G55" i="3" s="1"/>
  <c r="J55" i="2"/>
  <c r="K55" i="3" s="1"/>
  <c r="K55" i="2"/>
  <c r="L55" i="3" s="1"/>
  <c r="F47" i="2"/>
  <c r="G47" i="3" s="1"/>
  <c r="J47" i="2"/>
  <c r="K47" i="3" s="1"/>
  <c r="H47" i="2"/>
  <c r="I47" i="3" s="1"/>
  <c r="E47" i="2"/>
  <c r="F47" i="3" s="1"/>
  <c r="F39" i="2"/>
  <c r="G39" i="3" s="1"/>
  <c r="J39" i="2"/>
  <c r="K39" i="3" s="1"/>
  <c r="E39" i="2"/>
  <c r="F39" i="3" s="1"/>
  <c r="L39" i="2"/>
  <c r="M39" i="3" s="1"/>
  <c r="M39" i="2"/>
  <c r="N39" i="3" s="1"/>
  <c r="I39" i="2"/>
  <c r="J39" i="3" s="1"/>
  <c r="K39" i="2"/>
  <c r="L39" i="3" s="1"/>
  <c r="G31" i="2"/>
  <c r="H31" i="3" s="1"/>
  <c r="K31" i="2"/>
  <c r="L31" i="3" s="1"/>
  <c r="F31" i="2"/>
  <c r="G31" i="3" s="1"/>
  <c r="J31" i="2"/>
  <c r="K31" i="3" s="1"/>
  <c r="M31" i="2"/>
  <c r="N31" i="3" s="1"/>
  <c r="H31" i="2"/>
  <c r="I31" i="3" s="1"/>
  <c r="E31" i="2"/>
  <c r="F31" i="3" s="1"/>
  <c r="L31" i="2"/>
  <c r="M31" i="3" s="1"/>
  <c r="F23" i="2"/>
  <c r="G24" i="3" s="1"/>
  <c r="K23" i="2"/>
  <c r="L24" i="3" s="1"/>
  <c r="G23" i="2"/>
  <c r="H24" i="3" s="1"/>
  <c r="I23" i="2"/>
  <c r="J24" i="3" s="1"/>
  <c r="L23" i="2"/>
  <c r="M24" i="3" s="1"/>
  <c r="J23" i="2"/>
  <c r="K24" i="3" s="1"/>
  <c r="M23" i="2"/>
  <c r="N24" i="3" s="1"/>
  <c r="H23" i="2"/>
  <c r="I24" i="3" s="1"/>
  <c r="A80" i="3"/>
  <c r="A71" i="3"/>
  <c r="A62" i="3"/>
  <c r="A53" i="3"/>
  <c r="A44" i="3"/>
  <c r="L84" i="2"/>
  <c r="M84" i="3" s="1"/>
  <c r="G81" i="2"/>
  <c r="H81" i="3" s="1"/>
  <c r="M80" i="2"/>
  <c r="N80" i="3" s="1"/>
  <c r="K78" i="2"/>
  <c r="L78" i="3" s="1"/>
  <c r="F75" i="2"/>
  <c r="G75" i="3" s="1"/>
  <c r="L74" i="2"/>
  <c r="M74" i="3" s="1"/>
  <c r="J72" i="2"/>
  <c r="K72" i="3" s="1"/>
  <c r="G71" i="2"/>
  <c r="H71" i="3" s="1"/>
  <c r="M70" i="2"/>
  <c r="N70" i="3" s="1"/>
  <c r="H70" i="2"/>
  <c r="I70" i="3" s="1"/>
  <c r="K68" i="2"/>
  <c r="L68" i="3" s="1"/>
  <c r="I66" i="2"/>
  <c r="J66" i="3" s="1"/>
  <c r="L64" i="2"/>
  <c r="M64" i="3" s="1"/>
  <c r="G64" i="2"/>
  <c r="H64" i="3" s="1"/>
  <c r="M63" i="2"/>
  <c r="N63" i="3" s="1"/>
  <c r="I62" i="2"/>
  <c r="J62" i="3" s="1"/>
  <c r="L59" i="2"/>
  <c r="M59" i="3" s="1"/>
  <c r="K46" i="2"/>
  <c r="L46" i="3" s="1"/>
  <c r="G43" i="2"/>
  <c r="H43" i="3" s="1"/>
  <c r="G32" i="2"/>
  <c r="H32" i="3" s="1"/>
  <c r="I30" i="2"/>
  <c r="J30" i="3" s="1"/>
  <c r="J46" i="2"/>
  <c r="K46" i="3" s="1"/>
  <c r="K38" i="2"/>
  <c r="L38" i="3" s="1"/>
  <c r="G69" i="2"/>
  <c r="H69" i="3" s="1"/>
  <c r="K69" i="2"/>
  <c r="L69" i="3" s="1"/>
  <c r="E61" i="2"/>
  <c r="F61" i="3" s="1"/>
  <c r="G61" i="2"/>
  <c r="H61" i="3" s="1"/>
  <c r="K61" i="2"/>
  <c r="L61" i="3" s="1"/>
  <c r="H61" i="2"/>
  <c r="I61" i="3" s="1"/>
  <c r="L61" i="2"/>
  <c r="M61" i="3" s="1"/>
  <c r="G53" i="2"/>
  <c r="H53" i="3" s="1"/>
  <c r="K53" i="2"/>
  <c r="L53" i="3" s="1"/>
  <c r="I53" i="2"/>
  <c r="J53" i="3" s="1"/>
  <c r="E53" i="2"/>
  <c r="F53" i="3" s="1"/>
  <c r="J53" i="2"/>
  <c r="K53" i="3" s="1"/>
  <c r="F53" i="2"/>
  <c r="G53" i="3" s="1"/>
  <c r="H37" i="2"/>
  <c r="I37" i="3" s="1"/>
  <c r="L37" i="2"/>
  <c r="M37" i="3" s="1"/>
  <c r="G37" i="2"/>
  <c r="H37" i="3" s="1"/>
  <c r="K37" i="2"/>
  <c r="L37" i="3" s="1"/>
  <c r="I37" i="2"/>
  <c r="J37" i="3" s="1"/>
  <c r="J37" i="2"/>
  <c r="K37" i="3" s="1"/>
  <c r="H21" i="2"/>
  <c r="I14" i="3" s="1"/>
  <c r="M21" i="2"/>
  <c r="N14" i="3" s="1"/>
  <c r="F21" i="2"/>
  <c r="G14" i="3" s="1"/>
  <c r="G21" i="2"/>
  <c r="H14" i="3" s="1"/>
  <c r="I21" i="2"/>
  <c r="J14" i="3" s="1"/>
  <c r="J21" i="2"/>
  <c r="K14" i="3" s="1"/>
  <c r="E21" i="2"/>
  <c r="F14" i="3" s="1"/>
  <c r="A69" i="3"/>
  <c r="F81" i="2"/>
  <c r="G81" i="3" s="1"/>
  <c r="L80" i="2"/>
  <c r="M80" i="3" s="1"/>
  <c r="G80" i="2"/>
  <c r="H80" i="3" s="1"/>
  <c r="G70" i="2"/>
  <c r="H70" i="3" s="1"/>
  <c r="M69" i="2"/>
  <c r="N69" i="3" s="1"/>
  <c r="M61" i="2"/>
  <c r="N61" i="3" s="1"/>
  <c r="I54" i="2"/>
  <c r="J54" i="3" s="1"/>
  <c r="I46" i="2"/>
  <c r="J46" i="3" s="1"/>
  <c r="F32" i="2"/>
  <c r="G32" i="3" s="1"/>
  <c r="L21" i="2"/>
  <c r="M14" i="3" s="1"/>
  <c r="K71" i="2"/>
  <c r="L71" i="3" s="1"/>
  <c r="M76" i="5"/>
  <c r="L76" i="4"/>
  <c r="W61" i="5"/>
  <c r="V61" i="4"/>
  <c r="X23" i="5"/>
  <c r="W23" i="4"/>
  <c r="D24" i="2"/>
  <c r="E26" i="3" s="1"/>
  <c r="G29" i="2"/>
  <c r="H29" i="3" s="1"/>
  <c r="L29" i="2"/>
  <c r="M29" i="3" s="1"/>
  <c r="J29" i="2"/>
  <c r="K29" i="3" s="1"/>
  <c r="H29" i="2"/>
  <c r="I29" i="3" s="1"/>
  <c r="F29" i="2"/>
  <c r="G29" i="3" s="1"/>
  <c r="I29" i="2"/>
  <c r="J29" i="3" s="1"/>
  <c r="E29" i="2"/>
  <c r="F29" i="3" s="1"/>
  <c r="M62" i="2"/>
  <c r="N62" i="3" s="1"/>
  <c r="M54" i="5"/>
  <c r="L54" i="4"/>
  <c r="W32" i="1"/>
  <c r="F79" i="2"/>
  <c r="G79" i="3" s="1"/>
  <c r="J79" i="2"/>
  <c r="K79" i="3" s="1"/>
  <c r="M60" i="2"/>
  <c r="N60" i="3" s="1"/>
  <c r="E60" i="2"/>
  <c r="F60" i="3" s="1"/>
  <c r="F52" i="2"/>
  <c r="G52" i="3" s="1"/>
  <c r="J52" i="2"/>
  <c r="K52" i="3" s="1"/>
  <c r="L44" i="2"/>
  <c r="M44" i="3" s="1"/>
  <c r="E44" i="2"/>
  <c r="F44" i="3" s="1"/>
  <c r="I44" i="2"/>
  <c r="J44" i="3" s="1"/>
  <c r="J44" i="2"/>
  <c r="K44" i="3" s="1"/>
  <c r="E28" i="2"/>
  <c r="F28" i="3" s="1"/>
  <c r="I28" i="2"/>
  <c r="J28" i="3" s="1"/>
  <c r="M28" i="2"/>
  <c r="N28" i="3" s="1"/>
  <c r="H28" i="2"/>
  <c r="I28" i="3" s="1"/>
  <c r="G28" i="2"/>
  <c r="H28" i="3" s="1"/>
  <c r="K28" i="2"/>
  <c r="L28" i="3" s="1"/>
  <c r="J28" i="2"/>
  <c r="K28" i="3" s="1"/>
  <c r="F28" i="2"/>
  <c r="G28" i="3" s="1"/>
  <c r="A68" i="3"/>
  <c r="A22" i="3"/>
  <c r="K80" i="2"/>
  <c r="L80" i="3" s="1"/>
  <c r="I75" i="2"/>
  <c r="J75" i="3" s="1"/>
  <c r="J74" i="2"/>
  <c r="K74" i="3" s="1"/>
  <c r="E71" i="2"/>
  <c r="F71" i="3" s="1"/>
  <c r="K70" i="2"/>
  <c r="L70" i="3" s="1"/>
  <c r="H69" i="2"/>
  <c r="I69" i="3" s="1"/>
  <c r="I68" i="2"/>
  <c r="J68" i="3" s="1"/>
  <c r="J64" i="2"/>
  <c r="K64" i="3" s="1"/>
  <c r="L62" i="2"/>
  <c r="M62" i="3" s="1"/>
  <c r="G62" i="2"/>
  <c r="H62" i="3" s="1"/>
  <c r="K60" i="2"/>
  <c r="L60" i="3" s="1"/>
  <c r="H56" i="2"/>
  <c r="I56" i="3" s="1"/>
  <c r="H54" i="2"/>
  <c r="I54" i="3" s="1"/>
  <c r="L53" i="2"/>
  <c r="M53" i="3" s="1"/>
  <c r="H52" i="2"/>
  <c r="I52" i="3" s="1"/>
  <c r="H46" i="2"/>
  <c r="I46" i="3" s="1"/>
  <c r="M44" i="2"/>
  <c r="N44" i="3" s="1"/>
  <c r="K29" i="2"/>
  <c r="L29" i="3" s="1"/>
  <c r="K21" i="2"/>
  <c r="L14" i="3" s="1"/>
  <c r="M57" i="5"/>
  <c r="L57" i="4"/>
  <c r="B58" i="2"/>
  <c r="C58" i="3" s="1"/>
  <c r="M48" i="5"/>
  <c r="L48" i="4"/>
  <c r="W46" i="5"/>
  <c r="V46" i="4"/>
  <c r="C47" i="2"/>
  <c r="D47" i="3" s="1"/>
  <c r="W43" i="5"/>
  <c r="V43" i="4"/>
  <c r="V40" i="4"/>
  <c r="W40" i="5"/>
  <c r="X29" i="5"/>
  <c r="W29" i="4"/>
  <c r="X26" i="5"/>
  <c r="W26" i="4"/>
  <c r="L25" i="4"/>
  <c r="M25" i="5"/>
  <c r="B26" i="2"/>
  <c r="C10" i="3" s="1"/>
  <c r="M22" i="5"/>
  <c r="L22" i="4"/>
  <c r="V58" i="4"/>
  <c r="W58" i="5"/>
  <c r="F80" i="2"/>
  <c r="G80" i="3" s="1"/>
  <c r="L79" i="2"/>
  <c r="M79" i="3" s="1"/>
  <c r="I78" i="2"/>
  <c r="J78" i="3" s="1"/>
  <c r="M75" i="2"/>
  <c r="N75" i="3" s="1"/>
  <c r="E74" i="2"/>
  <c r="F74" i="3" s="1"/>
  <c r="K73" i="2"/>
  <c r="L73" i="3" s="1"/>
  <c r="H72" i="2"/>
  <c r="I72" i="3" s="1"/>
  <c r="I71" i="2"/>
  <c r="J71" i="3" s="1"/>
  <c r="F70" i="2"/>
  <c r="G70" i="3" s="1"/>
  <c r="L69" i="2"/>
  <c r="M69" i="3" s="1"/>
  <c r="M68" i="2"/>
  <c r="N68" i="3" s="1"/>
  <c r="G66" i="2"/>
  <c r="H66" i="3" s="1"/>
  <c r="E64" i="2"/>
  <c r="F64" i="3" s="1"/>
  <c r="K63" i="2"/>
  <c r="L63" i="3" s="1"/>
  <c r="F61" i="2"/>
  <c r="G61" i="3" s="1"/>
  <c r="G56" i="2"/>
  <c r="H56" i="3" s="1"/>
  <c r="G54" i="2"/>
  <c r="H54" i="3" s="1"/>
  <c r="H48" i="2"/>
  <c r="I48" i="3" s="1"/>
  <c r="K47" i="2"/>
  <c r="L47" i="3" s="1"/>
  <c r="M37" i="2"/>
  <c r="N37" i="3" s="1"/>
  <c r="I31" i="2"/>
  <c r="J31" i="3" s="1"/>
  <c r="F24" i="2"/>
  <c r="G26" i="3" s="1"/>
  <c r="F38" i="2"/>
  <c r="G38" i="3" s="1"/>
  <c r="J38" i="2"/>
  <c r="K38" i="3" s="1"/>
  <c r="H38" i="2"/>
  <c r="I38" i="3" s="1"/>
  <c r="I38" i="2"/>
  <c r="J38" i="3" s="1"/>
  <c r="M38" i="2"/>
  <c r="N38" i="3" s="1"/>
  <c r="G38" i="2"/>
  <c r="H38" i="3" s="1"/>
  <c r="G45" i="2"/>
  <c r="H45" i="3" s="1"/>
  <c r="K45" i="2"/>
  <c r="L45" i="3" s="1"/>
  <c r="F45" i="2"/>
  <c r="G45" i="3" s="1"/>
  <c r="E45" i="2"/>
  <c r="F45" i="3" s="1"/>
  <c r="J45" i="2"/>
  <c r="K45" i="3" s="1"/>
  <c r="L45" i="2"/>
  <c r="M45" i="3" s="1"/>
  <c r="I45" i="2"/>
  <c r="J45" i="3" s="1"/>
  <c r="L51" i="4"/>
  <c r="M51" i="5"/>
  <c r="W37" i="5"/>
  <c r="V37" i="4"/>
  <c r="W35" i="1"/>
  <c r="G36" i="2"/>
  <c r="H36" i="3" s="1"/>
  <c r="K36" i="2"/>
  <c r="L36" i="3" s="1"/>
  <c r="E36" i="2"/>
  <c r="F36" i="3" s="1"/>
  <c r="L36" i="2"/>
  <c r="M36" i="3" s="1"/>
  <c r="F36" i="2"/>
  <c r="G36" i="3" s="1"/>
  <c r="M36" i="2"/>
  <c r="N36" i="3" s="1"/>
  <c r="I36" i="2"/>
  <c r="J36" i="3" s="1"/>
  <c r="J36" i="2"/>
  <c r="K36" i="3" s="1"/>
  <c r="A40" i="3"/>
  <c r="W55" i="5"/>
  <c r="V55" i="4"/>
  <c r="V52" i="4"/>
  <c r="W52" i="5"/>
  <c r="W49" i="5"/>
  <c r="V49" i="4"/>
  <c r="X47" i="5"/>
  <c r="W47" i="4"/>
  <c r="D48" i="2"/>
  <c r="E48" i="3" s="1"/>
  <c r="X44" i="5"/>
  <c r="W44" i="4"/>
  <c r="W41" i="1"/>
  <c r="W38" i="1"/>
  <c r="M37" i="5"/>
  <c r="L37" i="4"/>
  <c r="B38" i="2"/>
  <c r="C38" i="3" s="1"/>
  <c r="M34" i="5"/>
  <c r="L34" i="4"/>
  <c r="M28" i="5"/>
  <c r="L28" i="4"/>
  <c r="V26" i="4"/>
  <c r="W26" i="5"/>
  <c r="C27" i="2"/>
  <c r="D27" i="3" s="1"/>
  <c r="W23" i="5"/>
  <c r="V23" i="4"/>
  <c r="V20" i="4"/>
  <c r="W20" i="5"/>
  <c r="H67" i="2"/>
  <c r="I67" i="3" s="1"/>
  <c r="L67" i="2"/>
  <c r="M67" i="3" s="1"/>
  <c r="A67" i="3"/>
  <c r="H59" i="2"/>
  <c r="I59" i="3" s="1"/>
  <c r="J59" i="2"/>
  <c r="K59" i="3" s="1"/>
  <c r="A59" i="3"/>
  <c r="F59" i="2"/>
  <c r="G59" i="3" s="1"/>
  <c r="K59" i="2"/>
  <c r="L59" i="3" s="1"/>
  <c r="H51" i="2"/>
  <c r="I51" i="3" s="1"/>
  <c r="L51" i="2"/>
  <c r="M51" i="3" s="1"/>
  <c r="G51" i="2"/>
  <c r="H51" i="3" s="1"/>
  <c r="E51" i="2"/>
  <c r="F51" i="3" s="1"/>
  <c r="J51" i="2"/>
  <c r="K51" i="3" s="1"/>
  <c r="A51" i="3"/>
  <c r="F51" i="2"/>
  <c r="G51" i="3" s="1"/>
  <c r="K51" i="2"/>
  <c r="L51" i="3" s="1"/>
  <c r="H43" i="2"/>
  <c r="I43" i="3" s="1"/>
  <c r="L43" i="2"/>
  <c r="M43" i="3" s="1"/>
  <c r="I43" i="2"/>
  <c r="J43" i="3" s="1"/>
  <c r="A43" i="3"/>
  <c r="F43" i="2"/>
  <c r="G43" i="3" s="1"/>
  <c r="E43" i="2"/>
  <c r="F43" i="3" s="1"/>
  <c r="J43" i="2"/>
  <c r="K43" i="3" s="1"/>
  <c r="E35" i="2"/>
  <c r="F35" i="3" s="1"/>
  <c r="I35" i="2"/>
  <c r="J35" i="3" s="1"/>
  <c r="M35" i="2"/>
  <c r="N35" i="3" s="1"/>
  <c r="H35" i="2"/>
  <c r="I35" i="3" s="1"/>
  <c r="L35" i="2"/>
  <c r="M35" i="3" s="1"/>
  <c r="J35" i="2"/>
  <c r="K35" i="3" s="1"/>
  <c r="F35" i="2"/>
  <c r="G35" i="3" s="1"/>
  <c r="A35" i="3"/>
  <c r="G35" i="2"/>
  <c r="H35" i="3" s="1"/>
  <c r="E27" i="2"/>
  <c r="F27" i="3" s="1"/>
  <c r="J27" i="2"/>
  <c r="K27" i="3" s="1"/>
  <c r="M27" i="2"/>
  <c r="N27" i="3" s="1"/>
  <c r="G27" i="2"/>
  <c r="H27" i="3" s="1"/>
  <c r="I27" i="2"/>
  <c r="J27" i="3" s="1"/>
  <c r="A27" i="3"/>
  <c r="K27" i="2"/>
  <c r="L27" i="3" s="1"/>
  <c r="F27" i="2"/>
  <c r="G27" i="3" s="1"/>
  <c r="H27" i="2"/>
  <c r="I27" i="3" s="1"/>
  <c r="A48" i="3"/>
  <c r="A30" i="3"/>
  <c r="A14" i="3"/>
  <c r="J84" i="2"/>
  <c r="K84" i="3" s="1"/>
  <c r="E84" i="2"/>
  <c r="F84" i="3" s="1"/>
  <c r="W53" i="1"/>
  <c r="W50" i="1"/>
  <c r="M49" i="5"/>
  <c r="L49" i="4"/>
  <c r="B50" i="2"/>
  <c r="C50" i="3" s="1"/>
  <c r="M46" i="5"/>
  <c r="L46" i="4"/>
  <c r="L43" i="4"/>
  <c r="M43" i="5"/>
  <c r="M40" i="5"/>
  <c r="L40" i="4"/>
  <c r="W38" i="5"/>
  <c r="V38" i="4"/>
  <c r="C39" i="2"/>
  <c r="D39" i="3" s="1"/>
  <c r="W35" i="5"/>
  <c r="V35" i="4"/>
  <c r="V32" i="4"/>
  <c r="W32" i="5"/>
  <c r="W29" i="5"/>
  <c r="V29" i="4"/>
  <c r="W21" i="1"/>
  <c r="G77" i="2"/>
  <c r="H77" i="3" s="1"/>
  <c r="K77" i="2"/>
  <c r="L77" i="3" s="1"/>
  <c r="H83" i="2"/>
  <c r="I83" i="3" s="1"/>
  <c r="L83" i="2"/>
  <c r="M83" i="3" s="1"/>
  <c r="A83" i="3"/>
  <c r="G58" i="2"/>
  <c r="H58" i="3" s="1"/>
  <c r="K58" i="2"/>
  <c r="L58" i="3" s="1"/>
  <c r="M50" i="2"/>
  <c r="N50" i="3" s="1"/>
  <c r="E50" i="2"/>
  <c r="F50" i="3" s="1"/>
  <c r="J50" i="2"/>
  <c r="K50" i="3" s="1"/>
  <c r="F50" i="2"/>
  <c r="G50" i="3" s="1"/>
  <c r="H42" i="2"/>
  <c r="I42" i="3" s="1"/>
  <c r="E42" i="2"/>
  <c r="F42" i="3" s="1"/>
  <c r="J42" i="2"/>
  <c r="K42" i="3" s="1"/>
  <c r="K42" i="2"/>
  <c r="L42" i="3" s="1"/>
  <c r="F42" i="2"/>
  <c r="G42" i="3" s="1"/>
  <c r="L42" i="2"/>
  <c r="M42" i="3" s="1"/>
  <c r="I42" i="2"/>
  <c r="J42" i="3" s="1"/>
  <c r="H34" i="2"/>
  <c r="I34" i="3" s="1"/>
  <c r="L34" i="2"/>
  <c r="M34" i="3" s="1"/>
  <c r="G34" i="2"/>
  <c r="H34" i="3" s="1"/>
  <c r="F34" i="2"/>
  <c r="G34" i="3" s="1"/>
  <c r="I34" i="2"/>
  <c r="J34" i="3" s="1"/>
  <c r="E34" i="2"/>
  <c r="F34" i="3" s="1"/>
  <c r="M34" i="2"/>
  <c r="N34" i="3" s="1"/>
  <c r="F26" i="2"/>
  <c r="G10" i="3" s="1"/>
  <c r="J26" i="2"/>
  <c r="K10" i="3" s="1"/>
  <c r="K26" i="2"/>
  <c r="L10" i="3" s="1"/>
  <c r="G26" i="2"/>
  <c r="H10" i="3" s="1"/>
  <c r="E26" i="2"/>
  <c r="F10" i="3" s="1"/>
  <c r="I26" i="2"/>
  <c r="J10" i="3" s="1"/>
  <c r="L26" i="2"/>
  <c r="M10" i="3" s="1"/>
  <c r="H26" i="2"/>
  <c r="I10" i="3" s="1"/>
  <c r="A84" i="3"/>
  <c r="A74" i="3"/>
  <c r="A56" i="3"/>
  <c r="A47" i="3"/>
  <c r="A38" i="3"/>
  <c r="A29" i="3"/>
  <c r="I84" i="2"/>
  <c r="J84" i="3" s="1"/>
  <c r="F83" i="2"/>
  <c r="G83" i="3" s="1"/>
  <c r="J80" i="2"/>
  <c r="K80" i="3" s="1"/>
  <c r="G79" i="2"/>
  <c r="H79" i="3" s="1"/>
  <c r="M78" i="2"/>
  <c r="N78" i="3" s="1"/>
  <c r="H78" i="2"/>
  <c r="I78" i="3" s="1"/>
  <c r="E77" i="2"/>
  <c r="F77" i="3" s="1"/>
  <c r="I74" i="2"/>
  <c r="J74" i="3" s="1"/>
  <c r="F73" i="2"/>
  <c r="G73" i="3" s="1"/>
  <c r="L72" i="2"/>
  <c r="M72" i="3" s="1"/>
  <c r="G72" i="2"/>
  <c r="H72" i="3" s="1"/>
  <c r="M71" i="2"/>
  <c r="N71" i="3" s="1"/>
  <c r="J70" i="2"/>
  <c r="K70" i="3" s="1"/>
  <c r="H68" i="2"/>
  <c r="I68" i="3" s="1"/>
  <c r="E67" i="2"/>
  <c r="F67" i="3" s="1"/>
  <c r="K66" i="2"/>
  <c r="L66" i="3" s="1"/>
  <c r="F66" i="2"/>
  <c r="G66" i="3" s="1"/>
  <c r="I64" i="2"/>
  <c r="J64" i="3" s="1"/>
  <c r="K62" i="2"/>
  <c r="L62" i="3" s="1"/>
  <c r="F62" i="2"/>
  <c r="G62" i="3" s="1"/>
  <c r="J60" i="2"/>
  <c r="K60" i="3" s="1"/>
  <c r="L58" i="2"/>
  <c r="M58" i="3" s="1"/>
  <c r="M56" i="2"/>
  <c r="N56" i="3" s="1"/>
  <c r="I55" i="2"/>
  <c r="J55" i="3" s="1"/>
  <c r="M52" i="2"/>
  <c r="N52" i="3" s="1"/>
  <c r="G52" i="2"/>
  <c r="H52" i="3" s="1"/>
  <c r="G50" i="2"/>
  <c r="H50" i="3" s="1"/>
  <c r="G48" i="2"/>
  <c r="H48" i="3" s="1"/>
  <c r="G46" i="2"/>
  <c r="H46" i="3" s="1"/>
  <c r="K44" i="2"/>
  <c r="L44" i="3" s="1"/>
  <c r="K43" i="2"/>
  <c r="L43" i="3" s="1"/>
  <c r="H39" i="2"/>
  <c r="I39" i="3" s="1"/>
  <c r="F37" i="2"/>
  <c r="G37" i="3" s="1"/>
  <c r="E81" i="2"/>
  <c r="F81" i="3" s="1"/>
  <c r="I81" i="2"/>
  <c r="J81" i="3" s="1"/>
  <c r="M81" i="2"/>
  <c r="N81" i="3" s="1"/>
  <c r="M80" i="5"/>
  <c r="L80" i="4"/>
  <c r="X74" i="5"/>
  <c r="W74" i="4"/>
  <c r="M72" i="5"/>
  <c r="L72" i="4"/>
  <c r="W69" i="5"/>
  <c r="V69" i="4"/>
  <c r="M68" i="5"/>
  <c r="L68" i="4"/>
  <c r="W66" i="4"/>
  <c r="X66" i="5"/>
  <c r="X62" i="5"/>
  <c r="W62" i="4"/>
  <c r="M60" i="5"/>
  <c r="L60" i="4"/>
  <c r="X58" i="5"/>
  <c r="W58" i="4"/>
  <c r="W57" i="5"/>
  <c r="V57" i="4"/>
  <c r="X55" i="5"/>
  <c r="W55" i="4"/>
  <c r="D56" i="2"/>
  <c r="E56" i="3" s="1"/>
  <c r="X52" i="5"/>
  <c r="W52" i="4"/>
  <c r="X49" i="5"/>
  <c r="W49" i="4"/>
  <c r="W46" i="4"/>
  <c r="X46" i="5"/>
  <c r="M45" i="5"/>
  <c r="L45" i="4"/>
  <c r="B46" i="2"/>
  <c r="C46" i="3" s="1"/>
  <c r="M42" i="5"/>
  <c r="L42" i="4"/>
  <c r="L39" i="4"/>
  <c r="M39" i="5"/>
  <c r="M36" i="5"/>
  <c r="L36" i="4"/>
  <c r="V34" i="4"/>
  <c r="W34" i="5"/>
  <c r="C35" i="2"/>
  <c r="D35" i="3" s="1"/>
  <c r="W31" i="5"/>
  <c r="V31" i="4"/>
  <c r="V28" i="4"/>
  <c r="W28" i="5"/>
  <c r="W25" i="5"/>
  <c r="V25" i="4"/>
  <c r="X20" i="5"/>
  <c r="W20" i="4"/>
  <c r="H79" i="2"/>
  <c r="I79" i="3" s="1"/>
  <c r="X83" i="5"/>
  <c r="W83" i="4"/>
  <c r="W82" i="5"/>
  <c r="V82" i="4"/>
  <c r="M81" i="5"/>
  <c r="L81" i="4"/>
  <c r="X79" i="5"/>
  <c r="W79" i="4"/>
  <c r="W78" i="5"/>
  <c r="V78" i="4"/>
  <c r="L77" i="4"/>
  <c r="M77" i="5"/>
  <c r="X75" i="5"/>
  <c r="W75" i="4"/>
  <c r="V74" i="4"/>
  <c r="W74" i="5"/>
  <c r="L73" i="4"/>
  <c r="M73" i="5"/>
  <c r="X71" i="5"/>
  <c r="W71" i="4"/>
  <c r="W70" i="5"/>
  <c r="V70" i="4"/>
  <c r="L69" i="4"/>
  <c r="M69" i="5"/>
  <c r="X67" i="5"/>
  <c r="W67" i="4"/>
  <c r="V66" i="4"/>
  <c r="W66" i="5"/>
  <c r="L65" i="4"/>
  <c r="M65" i="5"/>
  <c r="X63" i="5"/>
  <c r="W63" i="4"/>
  <c r="V62" i="4"/>
  <c r="W62" i="5"/>
  <c r="L61" i="4"/>
  <c r="M61" i="5"/>
  <c r="X59" i="5"/>
  <c r="W59" i="4"/>
  <c r="M31" i="5"/>
  <c r="L31" i="4"/>
  <c r="W83" i="5"/>
  <c r="V83" i="4"/>
  <c r="M82" i="5"/>
  <c r="L82" i="4"/>
  <c r="W80" i="1"/>
  <c r="W79" i="5"/>
  <c r="V79" i="4"/>
  <c r="M78" i="5"/>
  <c r="L78" i="4"/>
  <c r="W76" i="1"/>
  <c r="W75" i="5"/>
  <c r="V75" i="4"/>
  <c r="M74" i="5"/>
  <c r="L74" i="4"/>
  <c r="W72" i="1"/>
  <c r="W71" i="5"/>
  <c r="V71" i="4"/>
  <c r="M70" i="5"/>
  <c r="L70" i="4"/>
  <c r="W68" i="1"/>
  <c r="W67" i="5"/>
  <c r="V67" i="4"/>
  <c r="M66" i="5"/>
  <c r="L66" i="4"/>
  <c r="W64" i="1"/>
  <c r="W63" i="5"/>
  <c r="V63" i="4"/>
  <c r="M62" i="5"/>
  <c r="L62" i="4"/>
  <c r="W60" i="1"/>
  <c r="W59" i="5"/>
  <c r="V59" i="4"/>
  <c r="M58" i="5"/>
  <c r="L58" i="4"/>
  <c r="C57" i="2"/>
  <c r="D57" i="3" s="1"/>
  <c r="L55" i="4"/>
  <c r="M55" i="5"/>
  <c r="C54" i="2"/>
  <c r="D54" i="3" s="1"/>
  <c r="M52" i="5"/>
  <c r="L52" i="4"/>
  <c r="V50" i="4"/>
  <c r="W50" i="5"/>
  <c r="C51" i="2"/>
  <c r="D51" i="3" s="1"/>
  <c r="W47" i="5"/>
  <c r="V47" i="4"/>
  <c r="V44" i="4"/>
  <c r="W44" i="5"/>
  <c r="W41" i="5"/>
  <c r="V41" i="4"/>
  <c r="W39" i="1"/>
  <c r="B39" i="2"/>
  <c r="C39" i="3" s="1"/>
  <c r="W36" i="1"/>
  <c r="B36" i="2"/>
  <c r="C36" i="3" s="1"/>
  <c r="B33" i="2"/>
  <c r="C33" i="3" s="1"/>
  <c r="L29" i="4"/>
  <c r="M29" i="5"/>
  <c r="B30" i="2"/>
  <c r="C30" i="3" s="1"/>
  <c r="C28" i="2"/>
  <c r="D28" i="3" s="1"/>
  <c r="M26" i="5"/>
  <c r="L26" i="4"/>
  <c r="C25" i="2"/>
  <c r="D12" i="3" s="1"/>
  <c r="L23" i="4"/>
  <c r="M23" i="5"/>
  <c r="C22" i="2"/>
  <c r="D22" i="3" s="1"/>
  <c r="M20" i="5"/>
  <c r="L20" i="4"/>
  <c r="A64" i="3"/>
  <c r="A46" i="3"/>
  <c r="A37" i="3"/>
  <c r="A28" i="3"/>
  <c r="H81" i="2"/>
  <c r="I81" i="3" s="1"/>
  <c r="K79" i="2"/>
  <c r="L79" i="3" s="1"/>
  <c r="G75" i="2"/>
  <c r="H75" i="3" s="1"/>
  <c r="J73" i="2"/>
  <c r="K73" i="3" s="1"/>
  <c r="H71" i="2"/>
  <c r="I71" i="3" s="1"/>
  <c r="F69" i="2"/>
  <c r="G69" i="3" s="1"/>
  <c r="I67" i="2"/>
  <c r="J67" i="3" s="1"/>
  <c r="E63" i="2"/>
  <c r="F63" i="3" s="1"/>
  <c r="J61" i="2"/>
  <c r="K61" i="3" s="1"/>
  <c r="I60" i="2"/>
  <c r="J60" i="3" s="1"/>
  <c r="M59" i="2"/>
  <c r="N59" i="3" s="1"/>
  <c r="G59" i="2"/>
  <c r="H59" i="3" s="1"/>
  <c r="J58" i="2"/>
  <c r="K58" i="3" s="1"/>
  <c r="M54" i="2"/>
  <c r="N54" i="3" s="1"/>
  <c r="E52" i="2"/>
  <c r="F52" i="3" s="1"/>
  <c r="I51" i="2"/>
  <c r="J51" i="3" s="1"/>
  <c r="M48" i="2"/>
  <c r="N48" i="3" s="1"/>
  <c r="I47" i="2"/>
  <c r="J47" i="3" s="1"/>
  <c r="M46" i="2"/>
  <c r="N46" i="3" s="1"/>
  <c r="F46" i="2"/>
  <c r="G46" i="3" s="1"/>
  <c r="H45" i="2"/>
  <c r="I45" i="3" s="1"/>
  <c r="G42" i="2"/>
  <c r="H42" i="3" s="1"/>
  <c r="K40" i="2"/>
  <c r="L40" i="3" s="1"/>
  <c r="G39" i="2"/>
  <c r="H39" i="3" s="1"/>
  <c r="L30" i="2"/>
  <c r="M30" i="3" s="1"/>
  <c r="L28" i="2"/>
  <c r="M28" i="3" s="1"/>
  <c r="W8" i="1"/>
  <c r="B9" i="2"/>
  <c r="C20" i="3" s="1"/>
  <c r="M8" i="5"/>
  <c r="L8" i="4"/>
  <c r="E57" i="2"/>
  <c r="F57" i="3" s="1"/>
  <c r="I57" i="2"/>
  <c r="J57" i="3" s="1"/>
  <c r="M57" i="2"/>
  <c r="N57" i="3" s="1"/>
  <c r="H57" i="2"/>
  <c r="I57" i="3" s="1"/>
  <c r="E49" i="2"/>
  <c r="F49" i="3" s="1"/>
  <c r="I49" i="2"/>
  <c r="J49" i="3" s="1"/>
  <c r="M49" i="2"/>
  <c r="N49" i="3" s="1"/>
  <c r="J49" i="2"/>
  <c r="K49" i="3" s="1"/>
  <c r="E41" i="2"/>
  <c r="F41" i="3" s="1"/>
  <c r="I41" i="2"/>
  <c r="J41" i="3" s="1"/>
  <c r="M41" i="2"/>
  <c r="N41" i="3" s="1"/>
  <c r="J41" i="2"/>
  <c r="K41" i="3" s="1"/>
  <c r="F33" i="2"/>
  <c r="G33" i="3" s="1"/>
  <c r="J33" i="2"/>
  <c r="K33" i="3" s="1"/>
  <c r="E33" i="2"/>
  <c r="F33" i="3" s="1"/>
  <c r="I33" i="2"/>
  <c r="J33" i="3" s="1"/>
  <c r="M33" i="2"/>
  <c r="N33" i="3" s="1"/>
  <c r="L33" i="2"/>
  <c r="M33" i="3" s="1"/>
  <c r="L25" i="2"/>
  <c r="M12" i="3" s="1"/>
  <c r="H25" i="2"/>
  <c r="I12" i="3" s="1"/>
  <c r="M25" i="2"/>
  <c r="N12" i="3" s="1"/>
  <c r="K25" i="2"/>
  <c r="L12" i="3" s="1"/>
  <c r="F25" i="2"/>
  <c r="G12" i="3" s="1"/>
  <c r="M65" i="2"/>
  <c r="N65" i="3" s="1"/>
  <c r="I65" i="2"/>
  <c r="J65" i="3" s="1"/>
  <c r="J57" i="2"/>
  <c r="K57" i="3" s="1"/>
  <c r="J25" i="2"/>
  <c r="K12" i="3" s="1"/>
  <c r="X6" i="5"/>
  <c r="W6" i="4"/>
  <c r="B53" i="5"/>
  <c r="B53" i="4"/>
  <c r="D11" i="2"/>
  <c r="E18" i="3" s="1"/>
  <c r="X10" i="5"/>
  <c r="W10" i="4"/>
  <c r="E20" i="2"/>
  <c r="F17" i="3" s="1"/>
  <c r="I20" i="2"/>
  <c r="J17" i="3" s="1"/>
  <c r="M20" i="2"/>
  <c r="N17" i="3" s="1"/>
  <c r="H20" i="2"/>
  <c r="I17" i="3" s="1"/>
  <c r="L20" i="2"/>
  <c r="M17" i="3" s="1"/>
  <c r="G20" i="2"/>
  <c r="H17" i="3" s="1"/>
  <c r="F20" i="2"/>
  <c r="G17" i="3" s="1"/>
  <c r="K20" i="2"/>
  <c r="L17" i="3" s="1"/>
  <c r="W13" i="1"/>
  <c r="V13" i="4"/>
  <c r="W13" i="5"/>
  <c r="B37" i="5"/>
  <c r="B37" i="4"/>
  <c r="W14" i="4"/>
  <c r="X14" i="5"/>
  <c r="W15" i="1"/>
  <c r="M15" i="5"/>
  <c r="B16" i="2"/>
  <c r="C6" i="3" s="1"/>
  <c r="L15" i="4"/>
  <c r="L6" i="2"/>
  <c r="M7" i="3" s="1"/>
  <c r="W4" i="1"/>
  <c r="M4" i="5"/>
  <c r="A9" i="3"/>
  <c r="F8" i="2"/>
  <c r="G9" i="3" s="1"/>
  <c r="J8" i="2"/>
  <c r="K9" i="3" s="1"/>
  <c r="E8" i="2"/>
  <c r="F9" i="3" s="1"/>
  <c r="I8" i="2"/>
  <c r="J9" i="3" s="1"/>
  <c r="M8" i="2"/>
  <c r="N9" i="3" s="1"/>
  <c r="B69" i="5"/>
  <c r="B69" i="4"/>
  <c r="B35" i="5"/>
  <c r="B35" i="4"/>
  <c r="B51" i="5"/>
  <c r="B51" i="4"/>
  <c r="B67" i="5"/>
  <c r="B67" i="4"/>
  <c r="B83" i="5"/>
  <c r="B83" i="4"/>
  <c r="V12" i="4"/>
  <c r="W12" i="5"/>
  <c r="F16" i="2"/>
  <c r="G6" i="3" s="1"/>
  <c r="J16" i="2"/>
  <c r="K6" i="3" s="1"/>
  <c r="A6" i="3"/>
  <c r="B4" i="1" s="1"/>
  <c r="E16" i="2"/>
  <c r="F6" i="3" s="1"/>
  <c r="I16" i="2"/>
  <c r="J6" i="3" s="1"/>
  <c r="M16" i="2"/>
  <c r="N6" i="3" s="1"/>
  <c r="F6" i="2"/>
  <c r="G7" i="3" s="1"/>
  <c r="J6" i="2"/>
  <c r="K7" i="3" s="1"/>
  <c r="E6" i="2"/>
  <c r="F7" i="3" s="1"/>
  <c r="I6" i="2"/>
  <c r="J7" i="3" s="1"/>
  <c r="M6" i="2"/>
  <c r="N7" i="3" s="1"/>
  <c r="K16" i="2"/>
  <c r="L6" i="3" s="1"/>
  <c r="W5" i="1"/>
  <c r="W5" i="5"/>
  <c r="W12" i="1"/>
  <c r="B13" i="2"/>
  <c r="C21" i="3" s="1"/>
  <c r="L12" i="4"/>
  <c r="D15" i="2"/>
  <c r="E8" i="3" s="1"/>
  <c r="X9" i="5"/>
  <c r="W9" i="4"/>
  <c r="W10" i="5"/>
  <c r="V10" i="4"/>
  <c r="W16" i="1"/>
  <c r="M16" i="5"/>
  <c r="B17" i="2"/>
  <c r="C23" i="3" s="1"/>
  <c r="L16" i="4"/>
  <c r="F10" i="2"/>
  <c r="G13" i="3" s="1"/>
  <c r="J10" i="2"/>
  <c r="K13" i="3" s="1"/>
  <c r="E10" i="2"/>
  <c r="F13" i="3" s="1"/>
  <c r="I10" i="2"/>
  <c r="J13" i="3" s="1"/>
  <c r="M10" i="2"/>
  <c r="N13" i="3" s="1"/>
  <c r="B29" i="5"/>
  <c r="B29" i="4"/>
  <c r="B45" i="5"/>
  <c r="B45" i="4"/>
  <c r="B61" i="5"/>
  <c r="B61" i="4"/>
  <c r="B77" i="5"/>
  <c r="B77" i="4"/>
  <c r="C19" i="2"/>
  <c r="D15" i="3" s="1"/>
  <c r="H6" i="2"/>
  <c r="I7" i="3" s="1"/>
  <c r="B27" i="5"/>
  <c r="B27" i="4"/>
  <c r="B43" i="5"/>
  <c r="B43" i="4"/>
  <c r="B59" i="5"/>
  <c r="B59" i="4"/>
  <c r="B75" i="5"/>
  <c r="B75" i="4"/>
  <c r="W7" i="1"/>
  <c r="M7" i="5"/>
  <c r="W18" i="1"/>
  <c r="L18" i="4"/>
  <c r="M11" i="5"/>
  <c r="L11" i="4"/>
  <c r="X17" i="5"/>
  <c r="W17" i="4"/>
  <c r="B4" i="5" l="1"/>
  <c r="B4" i="4"/>
  <c r="B7" i="1"/>
  <c r="B15" i="1"/>
  <c r="B15" i="5" s="1"/>
  <c r="B25" i="1"/>
  <c r="B20" i="1"/>
  <c r="B20" i="5" s="1"/>
  <c r="B23" i="1"/>
  <c r="B13" i="1"/>
  <c r="B8" i="1"/>
  <c r="B8" i="4" s="1"/>
  <c r="B21" i="1"/>
  <c r="B21" i="4" s="1"/>
  <c r="B14" i="1"/>
  <c r="B5" i="1"/>
  <c r="B5" i="5" s="1"/>
  <c r="B11" i="1"/>
  <c r="B18" i="1"/>
  <c r="B17" i="1"/>
  <c r="B12" i="1"/>
  <c r="B9" i="1"/>
  <c r="B16" i="1"/>
  <c r="B10" i="1"/>
  <c r="B22" i="1"/>
  <c r="B19" i="1"/>
  <c r="B24" i="1"/>
  <c r="B6" i="1"/>
  <c r="B5" i="4"/>
  <c r="B7" i="5"/>
  <c r="B7" i="4"/>
  <c r="W4" i="4"/>
  <c r="X4" i="5"/>
  <c r="D5" i="2"/>
  <c r="E11" i="3" s="1"/>
  <c r="X39" i="5"/>
  <c r="W39" i="4"/>
  <c r="D40" i="2"/>
  <c r="E40" i="3" s="1"/>
  <c r="X18" i="5"/>
  <c r="D19" i="2"/>
  <c r="E15" i="3" s="1"/>
  <c r="W18" i="4"/>
  <c r="X5" i="5"/>
  <c r="W5" i="4"/>
  <c r="D6" i="2"/>
  <c r="E7" i="3" s="1"/>
  <c r="X13" i="5"/>
  <c r="W13" i="4"/>
  <c r="D14" i="2"/>
  <c r="E19" i="3" s="1"/>
  <c r="X8" i="5"/>
  <c r="W8" i="4"/>
  <c r="D9" i="2"/>
  <c r="E20" i="3" s="1"/>
  <c r="X64" i="5"/>
  <c r="W64" i="4"/>
  <c r="D65" i="2"/>
  <c r="E65" i="3" s="1"/>
  <c r="X41" i="5"/>
  <c r="W41" i="4"/>
  <c r="D42" i="2"/>
  <c r="E42" i="3" s="1"/>
  <c r="W60" i="4"/>
  <c r="X60" i="5"/>
  <c r="D61" i="2"/>
  <c r="E61" i="3" s="1"/>
  <c r="W80" i="4"/>
  <c r="X80" i="5"/>
  <c r="D81" i="2"/>
  <c r="E81" i="3" s="1"/>
  <c r="W15" i="4"/>
  <c r="X15" i="5"/>
  <c r="D16" i="2"/>
  <c r="E6" i="3" s="1"/>
  <c r="X50" i="5"/>
  <c r="W50" i="4"/>
  <c r="D51" i="2"/>
  <c r="E51" i="3" s="1"/>
  <c r="W48" i="4"/>
  <c r="X48" i="5"/>
  <c r="D49" i="2"/>
  <c r="E49" i="3" s="1"/>
  <c r="X76" i="5"/>
  <c r="W76" i="4"/>
  <c r="D77" i="2"/>
  <c r="E77" i="3" s="1"/>
  <c r="W7" i="4"/>
  <c r="X7" i="5"/>
  <c r="D8" i="2"/>
  <c r="E9" i="3" s="1"/>
  <c r="W72" i="4"/>
  <c r="X72" i="5"/>
  <c r="D73" i="2"/>
  <c r="E73" i="3" s="1"/>
  <c r="X53" i="5"/>
  <c r="W53" i="4"/>
  <c r="D54" i="2"/>
  <c r="E54" i="3" s="1"/>
  <c r="X56" i="5"/>
  <c r="W56" i="4"/>
  <c r="D57" i="2"/>
  <c r="E57" i="3" s="1"/>
  <c r="X32" i="5"/>
  <c r="W32" i="4"/>
  <c r="D33" i="2"/>
  <c r="E33" i="3" s="1"/>
  <c r="X30" i="5"/>
  <c r="W30" i="4"/>
  <c r="D31" i="2"/>
  <c r="E31" i="3" s="1"/>
  <c r="X51" i="5"/>
  <c r="W51" i="4"/>
  <c r="D52" i="2"/>
  <c r="E52" i="3" s="1"/>
  <c r="X27" i="5"/>
  <c r="W27" i="4"/>
  <c r="D28" i="2"/>
  <c r="E28" i="3" s="1"/>
  <c r="X33" i="5"/>
  <c r="W33" i="4"/>
  <c r="D34" i="2"/>
  <c r="E34" i="3" s="1"/>
  <c r="X16" i="5"/>
  <c r="W16" i="4"/>
  <c r="D17" i="2"/>
  <c r="E23" i="3" s="1"/>
  <c r="X36" i="5"/>
  <c r="W36" i="4"/>
  <c r="D37" i="2"/>
  <c r="E37" i="3" s="1"/>
  <c r="X68" i="5"/>
  <c r="W68" i="4"/>
  <c r="D69" i="2"/>
  <c r="E69" i="3" s="1"/>
  <c r="X35" i="5"/>
  <c r="W35" i="4"/>
  <c r="D36" i="2"/>
  <c r="E36" i="3" s="1"/>
  <c r="W12" i="4"/>
  <c r="D13" i="2"/>
  <c r="E21" i="3" s="1"/>
  <c r="X12" i="5"/>
  <c r="X21" i="5"/>
  <c r="W21" i="4"/>
  <c r="D22" i="2"/>
  <c r="E22" i="3" s="1"/>
  <c r="X24" i="5"/>
  <c r="W24" i="4"/>
  <c r="D25" i="2"/>
  <c r="E12" i="3" s="1"/>
  <c r="X38" i="5"/>
  <c r="W38" i="4"/>
  <c r="D39" i="2"/>
  <c r="E39" i="3" s="1"/>
  <c r="X19" i="5"/>
  <c r="W19" i="4"/>
  <c r="D20" i="2"/>
  <c r="E17" i="3" s="1"/>
  <c r="B15" i="4" l="1"/>
  <c r="B20" i="4"/>
  <c r="B10" i="5"/>
  <c r="B10" i="4"/>
  <c r="B14" i="5"/>
  <c r="B14" i="4"/>
  <c r="B9" i="5"/>
  <c r="B9" i="4"/>
  <c r="B16" i="4"/>
  <c r="B16" i="5"/>
  <c r="B12" i="5"/>
  <c r="B12" i="4"/>
  <c r="B6" i="4"/>
  <c r="B6" i="5"/>
  <c r="B24" i="4"/>
  <c r="B24" i="5"/>
  <c r="B18" i="5"/>
  <c r="B18" i="4"/>
  <c r="B21" i="5"/>
  <c r="B13" i="5"/>
  <c r="B13" i="4"/>
  <c r="B23" i="5"/>
  <c r="B23" i="4"/>
  <c r="B19" i="5"/>
  <c r="B19" i="4"/>
  <c r="B11" i="4"/>
  <c r="B11" i="5"/>
  <c r="B25" i="5"/>
  <c r="B25" i="4"/>
  <c r="B17" i="5"/>
  <c r="B17" i="4"/>
  <c r="B8" i="5"/>
  <c r="B22" i="4"/>
  <c r="B22" i="5"/>
</calcChain>
</file>

<file path=xl/sharedStrings.xml><?xml version="1.0" encoding="utf-8"?>
<sst xmlns="http://schemas.openxmlformats.org/spreadsheetml/2006/main" count="148" uniqueCount="76">
  <si>
    <t>Competitor</t>
  </si>
  <si>
    <t>Front</t>
  </si>
  <si>
    <t>Back</t>
  </si>
  <si>
    <t>Total</t>
  </si>
  <si>
    <t>HC 1</t>
  </si>
  <si>
    <t>HC 2</t>
  </si>
  <si>
    <t>HC 3</t>
  </si>
  <si>
    <t>HC 4</t>
  </si>
  <si>
    <t>HC 5</t>
  </si>
  <si>
    <t>HC 6</t>
  </si>
  <si>
    <t>*** This page is unprotected to allow sorting!!</t>
  </si>
  <si>
    <t>DO NOT delete any cells or content***</t>
  </si>
  <si>
    <t>To sort:</t>
  </si>
  <si>
    <t>Drag and Drop a 'box' to select all competitors and their scores</t>
  </si>
  <si>
    <t>Data menu -&gt; Sort</t>
  </si>
  <si>
    <t>First sort by 'Total/Column D' increasing</t>
  </si>
  <si>
    <t>Click the '+' to add another level</t>
  </si>
  <si>
    <t>Sort by # / Column E increasing</t>
  </si>
  <si>
    <t>Repeat steps 4 and 5 for all Handicap holes</t>
  </si>
  <si>
    <t>(or as many as deemed necessary)</t>
  </si>
  <si>
    <t>1)</t>
  </si>
  <si>
    <t>2)</t>
  </si>
  <si>
    <t>3)</t>
  </si>
  <si>
    <t>4)</t>
  </si>
  <si>
    <t>5)</t>
  </si>
  <si>
    <t>6)</t>
  </si>
  <si>
    <t>- Note the '#' is the hole # of Handicap 1</t>
  </si>
  <si>
    <t>HC 7</t>
  </si>
  <si>
    <t>HC 8</t>
  </si>
  <si>
    <t>HC 9</t>
  </si>
  <si>
    <t>**Enter the handicap order below their headings</t>
  </si>
  <si>
    <t>Placing</t>
  </si>
  <si>
    <t xml:space="preserve">If a cell is accidentally deleted, </t>
  </si>
  <si>
    <t>- perform a 'fill' from a cell above the deleted cell(s)</t>
  </si>
  <si>
    <t>Group</t>
  </si>
  <si>
    <t>After sorting, Group assignments can be made.</t>
  </si>
  <si>
    <t>- Eggs are reflected on both the</t>
  </si>
  <si>
    <t>***Green highlighted cells are eggs within a flight</t>
  </si>
  <si>
    <t>***Yellow highlighted cells are eggs within a flight</t>
  </si>
  <si>
    <t>and the entire tournament.</t>
  </si>
  <si>
    <t xml:space="preserve">***When sorted by group/total, </t>
  </si>
  <si>
    <t>This page does not reflect actual standings!!</t>
  </si>
  <si>
    <t>(Missing handicap tiebreakers)</t>
  </si>
  <si>
    <t>See Totals sheet for standings</t>
  </si>
  <si>
    <t>Y / N</t>
  </si>
  <si>
    <t>Egg Eligible?</t>
  </si>
  <si>
    <t xml:space="preserve"> ''Score Card' and 'Results' sheets</t>
  </si>
  <si>
    <t>To change handicap holes</t>
  </si>
  <si>
    <t>- Right-click among the tabs</t>
  </si>
  <si>
    <t>- Unhide... Calculating</t>
  </si>
  <si>
    <t>- Change holes #s and re-hide calculating tab</t>
  </si>
  <si>
    <t>2026 JV 2 Man Scramble</t>
  </si>
  <si>
    <t>AND-1. Hayden/Ealy</t>
  </si>
  <si>
    <t>AND-2. Rolfs/McFadden</t>
  </si>
  <si>
    <t>AND-3. Ketzner/Eck</t>
  </si>
  <si>
    <t>CL-1. Riggins/Bettles</t>
  </si>
  <si>
    <t>CL-2.  Luckner/Cotton</t>
  </si>
  <si>
    <t>CL-3. Weniger/Campbell</t>
  </si>
  <si>
    <t>K-1. Clouse/Bookstore</t>
  </si>
  <si>
    <t>K-2. Rohlman/Morris</t>
  </si>
  <si>
    <t>K-3. Foust/Yauk</t>
  </si>
  <si>
    <t>ML-1. Banks/Hall</t>
  </si>
  <si>
    <t>ML-2. Vierya/Martin</t>
  </si>
  <si>
    <t>ML-3.  Eckhoff/Hernandez</t>
  </si>
  <si>
    <t>N-1. Mazur/Gibson</t>
  </si>
  <si>
    <t>PRT-1  Blasi/Small</t>
  </si>
  <si>
    <t>PRT-2. Battin/Pross</t>
  </si>
  <si>
    <t>PRT-5/N-3. Berk Blasi/ Blubaugh</t>
  </si>
  <si>
    <t>PP-1. Riley/Satterwhite</t>
  </si>
  <si>
    <t>PP-2. Lee/Miller</t>
  </si>
  <si>
    <t>PP-3. Mohs/Geiser</t>
  </si>
  <si>
    <t>CHAP-1 Denton/Planansky</t>
  </si>
  <si>
    <t>CHAP-2. Page/Briles</t>
  </si>
  <si>
    <t>AT-1. Alexander/Prescott/Ybarra</t>
  </si>
  <si>
    <t>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</si>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</sst>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Book Antiqua"/>
      <family val="1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8"/>
      <name val="Calibri"/>
      <family val="2"/>
      <scheme val="minor"/>
    </font>
    <font>
      <b/>
      <sz val="14"/>
      <color theme="1"/>
      <name val="Baskerville Old Face"/>
    </font>
    <font>
      <sz val="24"/>
      <color theme="1"/>
      <name val="Baskerville Old Face"/>
    </font>
    <font>
      <sz val="12"/>
      <color theme="1"/>
      <name val="Baskerville Old Face"/>
    </font>
    <font>
      <sz val="14"/>
      <color theme="1"/>
      <name val="Baskerville Old Face"/>
    </font>
    <font>
      <b/>
      <sz val="12"/>
      <color theme="1"/>
      <name val="Baskerville Old Face"/>
    </font>
    <font>
      <b/>
      <sz val="16"/>
      <color theme="1"/>
      <name val="Baskerville Old Face"/>
    </font>
    <font>
      <b/>
      <sz val="14"/>
      <name val="Baskerville Old Face"/>
    </font>
    <font>
      <sz val="14"/>
      <name val="Baskerville Old Face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0" xfId="0" quotePrefix="1" applyFo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1" fillId="0" borderId="0" xfId="0" applyFont="1" applyProtection="1">
      <protection locked="0"/>
    </xf>
    <xf numFmtId="0" fontId="5" fillId="0" borderId="9" xfId="0" applyFont="1" applyBorder="1"/>
    <xf numFmtId="0" fontId="6" fillId="0" borderId="0" xfId="0" applyFont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8" fillId="0" borderId="0" xfId="0" quotePrefix="1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8" fillId="3" borderId="0" xfId="0" applyFont="1" applyFill="1"/>
    <xf numFmtId="0" fontId="8" fillId="3" borderId="1" xfId="0" applyFont="1" applyFill="1" applyBorder="1"/>
    <xf numFmtId="0" fontId="12" fillId="0" borderId="0" xfId="0" applyFont="1"/>
    <xf numFmtId="0" fontId="1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3" fillId="0" borderId="0" xfId="0" applyFont="1"/>
    <xf numFmtId="0" fontId="10" fillId="0" borderId="0" xfId="0" quotePrefix="1" applyFont="1"/>
    <xf numFmtId="0" fontId="11" fillId="0" borderId="3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6" xfId="0" applyFont="1" applyBorder="1"/>
    <xf numFmtId="0" fontId="8" fillId="2" borderId="6" xfId="0" applyFont="1" applyFill="1" applyBorder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/>
    <xf numFmtId="0" fontId="11" fillId="0" borderId="10" xfId="0" applyFont="1" applyBorder="1"/>
    <xf numFmtId="0" fontId="14" fillId="0" borderId="10" xfId="0" applyFont="1" applyBorder="1"/>
    <xf numFmtId="0" fontId="15" fillId="0" borderId="10" xfId="0" applyFont="1" applyBorder="1"/>
    <xf numFmtId="0" fontId="11" fillId="0" borderId="1" xfId="0" applyFont="1" applyBorder="1"/>
    <xf numFmtId="0" fontId="11" fillId="0" borderId="5" xfId="0" applyFont="1" applyBorder="1"/>
    <xf numFmtId="0" fontId="11" fillId="0" borderId="3" xfId="0" applyFont="1" applyBorder="1"/>
    <xf numFmtId="0" fontId="8" fillId="3" borderId="0" xfId="0" applyFont="1" applyFill="1" applyAlignment="1">
      <alignment horizontal="center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1" fillId="0" borderId="2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topLeftCell="A10" zoomScale="150" zoomScaleNormal="150" zoomScalePageLayoutView="150" workbookViewId="0">
      <selection activeCell="M20" sqref="M20"/>
    </sheetView>
  </sheetViews>
  <sheetFormatPr baseColWidth="10" defaultRowHeight="19" x14ac:dyDescent="0.25"/>
  <cols>
    <col min="1" max="1" width="33.33203125" style="25" customWidth="1"/>
    <col min="2" max="2" width="7.33203125" style="25" bestFit="1" customWidth="1"/>
    <col min="3" max="11" width="4.1640625" style="25" customWidth="1"/>
    <col min="12" max="12" width="6.33203125" style="25" bestFit="1" customWidth="1"/>
    <col min="13" max="21" width="4.1640625" style="25" customWidth="1"/>
    <col min="22" max="22" width="5.6640625" style="25" bestFit="1" customWidth="1"/>
    <col min="23" max="23" width="6" style="25" bestFit="1" customWidth="1"/>
    <col min="24" max="16384" width="10.83203125" style="24"/>
  </cols>
  <sheetData>
    <row r="1" spans="1:26" ht="31" x14ac:dyDescent="0.35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6" x14ac:dyDescent="0.25">
      <c r="B2" s="23"/>
    </row>
    <row r="3" spans="1:26" s="28" customFormat="1" x14ac:dyDescent="0.25">
      <c r="A3" s="26" t="s">
        <v>0</v>
      </c>
      <c r="B3" s="26" t="s">
        <v>34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7" t="s">
        <v>1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7" t="s">
        <v>2</v>
      </c>
      <c r="W3" s="27" t="s">
        <v>3</v>
      </c>
    </row>
    <row r="4" spans="1:26" x14ac:dyDescent="0.25">
      <c r="A4" s="50" t="s">
        <v>73</v>
      </c>
      <c r="B4" s="25" t="str">
        <f>IF($A4="","",IF(VLOOKUP($A4,'Sorting-Grp Asn'!$A$5:$B$84,2,FALSE)="","",VLOOKUP($A4,'Sorting-Grp Asn'!$A$5:$B$84,2,FALSE)))</f>
        <v>A</v>
      </c>
      <c r="C4" s="49">
        <v>5</v>
      </c>
      <c r="D4" s="49">
        <v>4</v>
      </c>
      <c r="E4" s="49">
        <v>4</v>
      </c>
      <c r="F4" s="49">
        <v>6</v>
      </c>
      <c r="G4" s="49">
        <v>5</v>
      </c>
      <c r="H4" s="49">
        <v>5</v>
      </c>
      <c r="I4" s="49">
        <v>4</v>
      </c>
      <c r="J4" s="49">
        <v>5</v>
      </c>
      <c r="K4" s="49">
        <v>4</v>
      </c>
      <c r="L4" s="45">
        <f>SUM(C4:K4)</f>
        <v>42</v>
      </c>
      <c r="M4" s="29"/>
      <c r="N4" s="29"/>
      <c r="O4" s="29"/>
      <c r="P4" s="29"/>
      <c r="Q4" s="29"/>
      <c r="R4" s="29"/>
      <c r="S4" s="29"/>
      <c r="T4" s="29"/>
      <c r="U4" s="29"/>
      <c r="V4" s="45">
        <f>SUM(M4:U4)</f>
        <v>0</v>
      </c>
      <c r="W4" s="45">
        <f>L4+V4</f>
        <v>42</v>
      </c>
      <c r="Y4" s="22" t="s">
        <v>37</v>
      </c>
      <c r="Z4" s="23"/>
    </row>
    <row r="5" spans="1:26" x14ac:dyDescent="0.25">
      <c r="A5" s="50" t="s">
        <v>52</v>
      </c>
      <c r="B5" s="25" t="str">
        <f>IF($A5="","",IF(VLOOKUP($A5,'Sorting-Grp Asn'!$A$5:$B$84,2,FALSE)="","",VLOOKUP($A5,'Sorting-Grp Asn'!$A$5:$B$84,2,FALSE)))</f>
        <v>A</v>
      </c>
      <c r="C5" s="49">
        <v>4</v>
      </c>
      <c r="D5" s="49">
        <v>4</v>
      </c>
      <c r="E5" s="49">
        <v>4</v>
      </c>
      <c r="F5" s="49">
        <v>6</v>
      </c>
      <c r="G5" s="49">
        <v>3</v>
      </c>
      <c r="H5" s="49">
        <v>5</v>
      </c>
      <c r="I5" s="49">
        <v>3</v>
      </c>
      <c r="J5" s="49">
        <v>5</v>
      </c>
      <c r="K5" s="49">
        <v>4</v>
      </c>
      <c r="L5" s="45">
        <f t="shared" ref="L5:L68" si="0">SUM(C5:K5)</f>
        <v>38</v>
      </c>
      <c r="M5" s="29"/>
      <c r="N5" s="29"/>
      <c r="O5" s="29"/>
      <c r="P5" s="29"/>
      <c r="Q5" s="29"/>
      <c r="R5" s="29"/>
      <c r="S5" s="29"/>
      <c r="T5" s="29"/>
      <c r="U5" s="29"/>
      <c r="V5" s="45">
        <f t="shared" ref="V5:V68" si="1">SUM(M5:U5)</f>
        <v>0</v>
      </c>
      <c r="W5" s="45">
        <f t="shared" ref="W5:W68" si="2">L5+V5</f>
        <v>38</v>
      </c>
      <c r="Y5" s="22" t="s">
        <v>38</v>
      </c>
      <c r="Z5" s="23"/>
    </row>
    <row r="6" spans="1:26" x14ac:dyDescent="0.25">
      <c r="A6" s="50" t="s">
        <v>53</v>
      </c>
      <c r="B6" s="25" t="str">
        <f>IF($A6="","",IF(VLOOKUP($A6,'Sorting-Grp Asn'!$A$5:$B$84,2,FALSE)="","",VLOOKUP($A6,'Sorting-Grp Asn'!$A$5:$B$84,2,FALSE)))</f>
        <v>A</v>
      </c>
      <c r="C6" s="49">
        <v>4</v>
      </c>
      <c r="D6" s="49">
        <v>4</v>
      </c>
      <c r="E6" s="49">
        <v>4</v>
      </c>
      <c r="F6" s="49">
        <v>5</v>
      </c>
      <c r="G6" s="49">
        <v>3</v>
      </c>
      <c r="H6" s="49">
        <v>4</v>
      </c>
      <c r="I6" s="49">
        <v>4</v>
      </c>
      <c r="J6" s="49">
        <v>4</v>
      </c>
      <c r="K6" s="49">
        <v>4</v>
      </c>
      <c r="L6" s="45">
        <f t="shared" si="0"/>
        <v>36</v>
      </c>
      <c r="M6" s="29"/>
      <c r="N6" s="29"/>
      <c r="O6" s="29"/>
      <c r="P6" s="29"/>
      <c r="Q6" s="29"/>
      <c r="R6" s="29"/>
      <c r="S6" s="29"/>
      <c r="T6" s="29"/>
      <c r="U6" s="29"/>
      <c r="V6" s="45">
        <f t="shared" si="1"/>
        <v>0</v>
      </c>
      <c r="W6" s="45">
        <f t="shared" si="2"/>
        <v>36</v>
      </c>
      <c r="Y6" s="23"/>
      <c r="Z6" s="23" t="s">
        <v>39</v>
      </c>
    </row>
    <row r="7" spans="1:26" x14ac:dyDescent="0.25">
      <c r="A7" s="50" t="s">
        <v>54</v>
      </c>
      <c r="B7" s="25" t="str">
        <f>IF($A7="","",IF(VLOOKUP($A7,'Sorting-Grp Asn'!$A$5:$B$84,2,FALSE)="","",VLOOKUP($A7,'Sorting-Grp Asn'!$A$5:$B$84,2,FALSE)))</f>
        <v>A</v>
      </c>
      <c r="C7" s="49">
        <v>4</v>
      </c>
      <c r="D7" s="49">
        <v>4</v>
      </c>
      <c r="E7" s="49">
        <v>4</v>
      </c>
      <c r="F7" s="49">
        <v>6</v>
      </c>
      <c r="G7" s="49">
        <v>5</v>
      </c>
      <c r="H7" s="49">
        <v>5</v>
      </c>
      <c r="I7" s="49">
        <v>3</v>
      </c>
      <c r="J7" s="49">
        <v>6</v>
      </c>
      <c r="K7" s="49">
        <v>4</v>
      </c>
      <c r="L7" s="45">
        <f t="shared" si="0"/>
        <v>41</v>
      </c>
      <c r="M7" s="29"/>
      <c r="N7" s="29"/>
      <c r="O7" s="29"/>
      <c r="P7" s="29"/>
      <c r="Q7" s="29"/>
      <c r="R7" s="29"/>
      <c r="S7" s="29"/>
      <c r="T7" s="29"/>
      <c r="U7" s="29"/>
      <c r="V7" s="45">
        <f t="shared" si="1"/>
        <v>0</v>
      </c>
      <c r="W7" s="45">
        <f t="shared" si="2"/>
        <v>41</v>
      </c>
    </row>
    <row r="8" spans="1:26" x14ac:dyDescent="0.25">
      <c r="A8" s="50" t="s">
        <v>55</v>
      </c>
      <c r="B8" s="25" t="str">
        <f>IF($A8="","",IF(VLOOKUP($A8,'Sorting-Grp Asn'!$A$5:$B$84,2,FALSE)="","",VLOOKUP($A8,'Sorting-Grp Asn'!$A$5:$B$84,2,FALSE)))</f>
        <v>A</v>
      </c>
      <c r="C8" s="49">
        <v>6</v>
      </c>
      <c r="D8" s="49">
        <v>5</v>
      </c>
      <c r="E8" s="49">
        <v>3</v>
      </c>
      <c r="F8" s="49">
        <v>8</v>
      </c>
      <c r="G8" s="49">
        <v>4</v>
      </c>
      <c r="H8" s="49">
        <v>6</v>
      </c>
      <c r="I8" s="49">
        <v>4</v>
      </c>
      <c r="J8" s="49">
        <v>7</v>
      </c>
      <c r="K8" s="49">
        <v>5</v>
      </c>
      <c r="L8" s="45">
        <f t="shared" si="0"/>
        <v>48</v>
      </c>
      <c r="M8" s="29"/>
      <c r="N8" s="29"/>
      <c r="O8" s="29"/>
      <c r="P8" s="29"/>
      <c r="Q8" s="29"/>
      <c r="R8" s="29"/>
      <c r="S8" s="29"/>
      <c r="T8" s="29"/>
      <c r="U8" s="29"/>
      <c r="V8" s="45">
        <f t="shared" si="1"/>
        <v>0</v>
      </c>
      <c r="W8" s="45">
        <f t="shared" si="2"/>
        <v>48</v>
      </c>
    </row>
    <row r="9" spans="1:26" x14ac:dyDescent="0.25">
      <c r="A9" s="50" t="s">
        <v>56</v>
      </c>
      <c r="B9" s="25" t="str">
        <f>IF($A9="","",IF(VLOOKUP($A9,'Sorting-Grp Asn'!$A$5:$B$84,2,FALSE)="","",VLOOKUP($A9,'Sorting-Grp Asn'!$A$5:$B$84,2,FALSE)))</f>
        <v>A</v>
      </c>
      <c r="C9" s="49">
        <v>4</v>
      </c>
      <c r="D9" s="49">
        <v>5</v>
      </c>
      <c r="E9" s="49">
        <v>5</v>
      </c>
      <c r="F9" s="49">
        <v>6</v>
      </c>
      <c r="G9" s="49">
        <v>4</v>
      </c>
      <c r="H9" s="49">
        <v>6</v>
      </c>
      <c r="I9" s="49">
        <v>3</v>
      </c>
      <c r="J9" s="49">
        <v>4</v>
      </c>
      <c r="K9" s="49">
        <v>6</v>
      </c>
      <c r="L9" s="45">
        <f t="shared" si="0"/>
        <v>43</v>
      </c>
      <c r="M9" s="29"/>
      <c r="N9" s="29"/>
      <c r="O9" s="29"/>
      <c r="P9" s="29"/>
      <c r="Q9" s="29"/>
      <c r="R9" s="29"/>
      <c r="S9" s="29"/>
      <c r="T9" s="29"/>
      <c r="U9" s="29"/>
      <c r="V9" s="45">
        <f t="shared" si="1"/>
        <v>0</v>
      </c>
      <c r="W9" s="45">
        <f t="shared" si="2"/>
        <v>43</v>
      </c>
    </row>
    <row r="10" spans="1:26" x14ac:dyDescent="0.25">
      <c r="A10" s="50" t="s">
        <v>57</v>
      </c>
      <c r="B10" s="25" t="str">
        <f>IF($A10="","",IF(VLOOKUP($A10,'Sorting-Grp Asn'!$A$5:$B$84,2,FALSE)="","",VLOOKUP($A10,'Sorting-Grp Asn'!$A$5:$B$84,2,FALSE)))</f>
        <v>A</v>
      </c>
      <c r="C10" s="49">
        <v>5</v>
      </c>
      <c r="D10" s="49">
        <v>5</v>
      </c>
      <c r="E10" s="49">
        <v>4</v>
      </c>
      <c r="F10" s="49">
        <v>6</v>
      </c>
      <c r="G10" s="49">
        <v>7</v>
      </c>
      <c r="H10" s="49">
        <v>5</v>
      </c>
      <c r="I10" s="49">
        <v>5</v>
      </c>
      <c r="J10" s="49">
        <v>5</v>
      </c>
      <c r="K10" s="49">
        <v>4</v>
      </c>
      <c r="L10" s="45">
        <f t="shared" si="0"/>
        <v>46</v>
      </c>
      <c r="M10" s="29"/>
      <c r="N10" s="29"/>
      <c r="O10" s="29"/>
      <c r="P10" s="29"/>
      <c r="Q10" s="29"/>
      <c r="R10" s="29"/>
      <c r="S10" s="29"/>
      <c r="T10" s="29"/>
      <c r="U10" s="29"/>
      <c r="V10" s="45">
        <f t="shared" si="1"/>
        <v>0</v>
      </c>
      <c r="W10" s="45">
        <f t="shared" si="2"/>
        <v>46</v>
      </c>
    </row>
    <row r="11" spans="1:26" x14ac:dyDescent="0.25">
      <c r="A11" s="50" t="s">
        <v>58</v>
      </c>
      <c r="B11" s="25" t="str">
        <f>IF($A11="","",IF(VLOOKUP($A11,'Sorting-Grp Asn'!$A$5:$B$84,2,FALSE)="","",VLOOKUP($A11,'Sorting-Grp Asn'!$A$5:$B$84,2,FALSE)))</f>
        <v>A</v>
      </c>
      <c r="C11" s="49">
        <v>6</v>
      </c>
      <c r="D11" s="49">
        <v>4</v>
      </c>
      <c r="E11" s="49">
        <v>3</v>
      </c>
      <c r="F11" s="49">
        <v>6</v>
      </c>
      <c r="G11" s="49">
        <v>5</v>
      </c>
      <c r="H11" s="49">
        <v>8</v>
      </c>
      <c r="I11" s="49">
        <v>5</v>
      </c>
      <c r="J11" s="49">
        <v>4</v>
      </c>
      <c r="K11" s="49">
        <v>5</v>
      </c>
      <c r="L11" s="45">
        <f t="shared" si="0"/>
        <v>46</v>
      </c>
      <c r="M11" s="29"/>
      <c r="N11" s="29"/>
      <c r="O11" s="29"/>
      <c r="P11" s="29"/>
      <c r="Q11" s="29"/>
      <c r="R11" s="29"/>
      <c r="S11" s="29"/>
      <c r="T11" s="29"/>
      <c r="U11" s="29"/>
      <c r="V11" s="45">
        <f t="shared" si="1"/>
        <v>0</v>
      </c>
      <c r="W11" s="45">
        <f t="shared" si="2"/>
        <v>46</v>
      </c>
    </row>
    <row r="12" spans="1:26" x14ac:dyDescent="0.25">
      <c r="A12" s="50" t="s">
        <v>59</v>
      </c>
      <c r="B12" s="25" t="str">
        <f>IF($A12="","",IF(VLOOKUP($A12,'Sorting-Grp Asn'!$A$5:$B$84,2,FALSE)="","",VLOOKUP($A12,'Sorting-Grp Asn'!$A$5:$B$84,2,FALSE)))</f>
        <v>A</v>
      </c>
      <c r="C12" s="49">
        <v>6</v>
      </c>
      <c r="D12" s="49">
        <v>5</v>
      </c>
      <c r="E12" s="49">
        <v>6</v>
      </c>
      <c r="F12" s="49">
        <v>5</v>
      </c>
      <c r="G12" s="49">
        <v>3</v>
      </c>
      <c r="H12" s="49">
        <v>7</v>
      </c>
      <c r="I12" s="49">
        <v>6</v>
      </c>
      <c r="J12" s="49">
        <v>5</v>
      </c>
      <c r="K12" s="49">
        <v>5</v>
      </c>
      <c r="L12" s="45">
        <f t="shared" si="0"/>
        <v>48</v>
      </c>
      <c r="M12" s="29"/>
      <c r="N12" s="29"/>
      <c r="O12" s="29"/>
      <c r="P12" s="29"/>
      <c r="Q12" s="29"/>
      <c r="R12" s="29"/>
      <c r="S12" s="29"/>
      <c r="T12" s="29"/>
      <c r="U12" s="29"/>
      <c r="V12" s="45">
        <f t="shared" si="1"/>
        <v>0</v>
      </c>
      <c r="W12" s="45">
        <f t="shared" si="2"/>
        <v>48</v>
      </c>
    </row>
    <row r="13" spans="1:26" x14ac:dyDescent="0.25">
      <c r="A13" s="50" t="s">
        <v>60</v>
      </c>
      <c r="B13" s="25" t="str">
        <f>IF($A13="","",IF(VLOOKUP($A13,'Sorting-Grp Asn'!$A$5:$B$84,2,FALSE)="","",VLOOKUP($A13,'Sorting-Grp Asn'!$A$5:$B$84,2,FALSE)))</f>
        <v>A</v>
      </c>
      <c r="C13" s="49">
        <v>6</v>
      </c>
      <c r="D13" s="49">
        <v>5</v>
      </c>
      <c r="E13" s="49">
        <v>3</v>
      </c>
      <c r="F13" s="49">
        <v>6</v>
      </c>
      <c r="G13" s="49">
        <v>5</v>
      </c>
      <c r="H13" s="49">
        <v>6</v>
      </c>
      <c r="I13" s="49">
        <v>5</v>
      </c>
      <c r="J13" s="49">
        <v>6</v>
      </c>
      <c r="K13" s="49">
        <v>5</v>
      </c>
      <c r="L13" s="45">
        <f t="shared" si="0"/>
        <v>47</v>
      </c>
      <c r="M13" s="29"/>
      <c r="N13" s="29"/>
      <c r="O13" s="29"/>
      <c r="P13" s="29"/>
      <c r="Q13" s="29"/>
      <c r="R13" s="29"/>
      <c r="S13" s="29"/>
      <c r="T13" s="29"/>
      <c r="U13" s="29"/>
      <c r="V13" s="45">
        <f t="shared" si="1"/>
        <v>0</v>
      </c>
      <c r="W13" s="45">
        <f t="shared" si="2"/>
        <v>47</v>
      </c>
    </row>
    <row r="14" spans="1:26" x14ac:dyDescent="0.25">
      <c r="A14" s="50" t="s">
        <v>61</v>
      </c>
      <c r="B14" s="25" t="str">
        <f>IF($A14="","",IF(VLOOKUP($A14,'Sorting-Grp Asn'!$A$5:$B$84,2,FALSE)="","",VLOOKUP($A14,'Sorting-Grp Asn'!$A$5:$B$84,2,FALSE)))</f>
        <v>A</v>
      </c>
      <c r="C14" s="49">
        <v>5</v>
      </c>
      <c r="D14" s="49">
        <v>4</v>
      </c>
      <c r="E14" s="49">
        <v>4</v>
      </c>
      <c r="F14" s="49">
        <v>5</v>
      </c>
      <c r="G14" s="49">
        <v>4</v>
      </c>
      <c r="H14" s="49">
        <v>5</v>
      </c>
      <c r="I14" s="49">
        <v>4</v>
      </c>
      <c r="J14" s="49">
        <v>4</v>
      </c>
      <c r="K14" s="49">
        <v>4</v>
      </c>
      <c r="L14" s="45">
        <f t="shared" si="0"/>
        <v>39</v>
      </c>
      <c r="M14" s="29"/>
      <c r="N14" s="29"/>
      <c r="O14" s="29"/>
      <c r="P14" s="29"/>
      <c r="Q14" s="29"/>
      <c r="R14" s="29"/>
      <c r="S14" s="29"/>
      <c r="T14" s="29"/>
      <c r="U14" s="29"/>
      <c r="V14" s="45">
        <f t="shared" si="1"/>
        <v>0</v>
      </c>
      <c r="W14" s="45">
        <f t="shared" si="2"/>
        <v>39</v>
      </c>
    </row>
    <row r="15" spans="1:26" x14ac:dyDescent="0.25">
      <c r="A15" s="50" t="s">
        <v>62</v>
      </c>
      <c r="B15" s="25" t="str">
        <f>IF($A15="","",IF(VLOOKUP($A15,'Sorting-Grp Asn'!$A$5:$B$84,2,FALSE)="","",VLOOKUP($A15,'Sorting-Grp Asn'!$A$5:$B$84,2,FALSE)))</f>
        <v>A</v>
      </c>
      <c r="C15" s="49">
        <v>4</v>
      </c>
      <c r="D15" s="49">
        <v>5</v>
      </c>
      <c r="E15" s="49">
        <v>4</v>
      </c>
      <c r="F15" s="49">
        <v>6</v>
      </c>
      <c r="G15" s="49">
        <v>3</v>
      </c>
      <c r="H15" s="49">
        <v>4</v>
      </c>
      <c r="I15" s="49">
        <v>4</v>
      </c>
      <c r="J15" s="49">
        <v>3</v>
      </c>
      <c r="K15" s="49">
        <v>4</v>
      </c>
      <c r="L15" s="45">
        <f t="shared" si="0"/>
        <v>37</v>
      </c>
      <c r="M15" s="29"/>
      <c r="N15" s="29"/>
      <c r="O15" s="29"/>
      <c r="P15" s="29"/>
      <c r="Q15" s="29"/>
      <c r="R15" s="29"/>
      <c r="S15" s="29"/>
      <c r="T15" s="29"/>
      <c r="U15" s="29"/>
      <c r="V15" s="45">
        <f t="shared" si="1"/>
        <v>0</v>
      </c>
      <c r="W15" s="45">
        <f t="shared" si="2"/>
        <v>37</v>
      </c>
    </row>
    <row r="16" spans="1:26" x14ac:dyDescent="0.25">
      <c r="A16" s="50" t="s">
        <v>63</v>
      </c>
      <c r="B16" s="25" t="str">
        <f>IF($A16="","",IF(VLOOKUP($A16,'Sorting-Grp Asn'!$A$5:$B$84,2,FALSE)="","",VLOOKUP($A16,'Sorting-Grp Asn'!$A$5:$B$84,2,FALSE)))</f>
        <v>A</v>
      </c>
      <c r="C16" s="49">
        <v>6</v>
      </c>
      <c r="D16" s="49">
        <v>7</v>
      </c>
      <c r="E16" s="49">
        <v>6</v>
      </c>
      <c r="F16" s="49">
        <v>7</v>
      </c>
      <c r="G16" s="49">
        <v>4</v>
      </c>
      <c r="H16" s="49">
        <v>8</v>
      </c>
      <c r="I16" s="49">
        <v>6</v>
      </c>
      <c r="J16" s="49">
        <v>6</v>
      </c>
      <c r="K16" s="49">
        <v>4</v>
      </c>
      <c r="L16" s="45">
        <f t="shared" si="0"/>
        <v>54</v>
      </c>
      <c r="M16" s="29"/>
      <c r="N16" s="29"/>
      <c r="O16" s="29"/>
      <c r="P16" s="29"/>
      <c r="Q16" s="29"/>
      <c r="R16" s="29"/>
      <c r="S16" s="29"/>
      <c r="T16" s="29"/>
      <c r="U16" s="29"/>
      <c r="V16" s="45">
        <f t="shared" si="1"/>
        <v>0</v>
      </c>
      <c r="W16" s="45">
        <f t="shared" si="2"/>
        <v>54</v>
      </c>
    </row>
    <row r="17" spans="1:23" x14ac:dyDescent="0.25">
      <c r="A17" s="50" t="s">
        <v>64</v>
      </c>
      <c r="B17" s="25" t="str">
        <f>IF($A17="","",IF(VLOOKUP($A17,'Sorting-Grp Asn'!$A$5:$B$84,2,FALSE)="","",VLOOKUP($A17,'Sorting-Grp Asn'!$A$5:$B$84,2,FALSE)))</f>
        <v>A</v>
      </c>
      <c r="C17" s="49">
        <v>6</v>
      </c>
      <c r="D17" s="49">
        <v>5</v>
      </c>
      <c r="E17" s="49">
        <v>6</v>
      </c>
      <c r="F17" s="49">
        <v>7</v>
      </c>
      <c r="G17" s="49">
        <v>8</v>
      </c>
      <c r="H17" s="49">
        <v>8</v>
      </c>
      <c r="I17" s="49">
        <v>5</v>
      </c>
      <c r="J17" s="49">
        <v>6</v>
      </c>
      <c r="K17" s="49">
        <v>6</v>
      </c>
      <c r="L17" s="45">
        <f t="shared" si="0"/>
        <v>57</v>
      </c>
      <c r="M17" s="29"/>
      <c r="N17" s="29"/>
      <c r="O17" s="29"/>
      <c r="P17" s="29"/>
      <c r="Q17" s="29"/>
      <c r="R17" s="29"/>
      <c r="S17" s="29"/>
      <c r="T17" s="29"/>
      <c r="U17" s="29"/>
      <c r="V17" s="45">
        <f t="shared" si="1"/>
        <v>0</v>
      </c>
      <c r="W17" s="45">
        <f t="shared" si="2"/>
        <v>57</v>
      </c>
    </row>
    <row r="18" spans="1:23" x14ac:dyDescent="0.25">
      <c r="A18" s="50" t="s">
        <v>65</v>
      </c>
      <c r="B18" s="25" t="str">
        <f>IF($A18="","",IF(VLOOKUP($A18,'Sorting-Grp Asn'!$A$5:$B$84,2,FALSE)="","",VLOOKUP($A18,'Sorting-Grp Asn'!$A$5:$B$84,2,FALSE)))</f>
        <v>A</v>
      </c>
      <c r="C18" s="49">
        <v>6</v>
      </c>
      <c r="D18" s="49">
        <v>6</v>
      </c>
      <c r="E18" s="49">
        <v>3</v>
      </c>
      <c r="F18" s="49">
        <v>6</v>
      </c>
      <c r="G18" s="49">
        <v>5</v>
      </c>
      <c r="H18" s="49">
        <v>5</v>
      </c>
      <c r="I18" s="49">
        <v>3</v>
      </c>
      <c r="J18" s="49">
        <v>6</v>
      </c>
      <c r="K18" s="49">
        <v>5</v>
      </c>
      <c r="L18" s="45">
        <f t="shared" si="0"/>
        <v>45</v>
      </c>
      <c r="M18" s="29"/>
      <c r="N18" s="29"/>
      <c r="O18" s="29"/>
      <c r="P18" s="29"/>
      <c r="Q18" s="29"/>
      <c r="R18" s="29"/>
      <c r="S18" s="29"/>
      <c r="T18" s="29"/>
      <c r="U18" s="29"/>
      <c r="V18" s="45">
        <f t="shared" si="1"/>
        <v>0</v>
      </c>
      <c r="W18" s="45">
        <f t="shared" si="2"/>
        <v>45</v>
      </c>
    </row>
    <row r="19" spans="1:23" x14ac:dyDescent="0.25">
      <c r="A19" s="29" t="s">
        <v>66</v>
      </c>
      <c r="B19" s="25" t="str">
        <f>IF($A19="","",IF(VLOOKUP($A19,'Sorting-Grp Asn'!$A$5:$B$84,2,FALSE)="","",VLOOKUP($A19,'Sorting-Grp Asn'!$A$5:$B$84,2,FALSE)))</f>
        <v>A</v>
      </c>
      <c r="C19" s="29">
        <v>5</v>
      </c>
      <c r="D19" s="29">
        <v>5</v>
      </c>
      <c r="E19" s="29">
        <v>6</v>
      </c>
      <c r="F19" s="29">
        <v>5</v>
      </c>
      <c r="G19" s="29">
        <v>5</v>
      </c>
      <c r="H19" s="29">
        <v>5</v>
      </c>
      <c r="I19" s="29">
        <v>5</v>
      </c>
      <c r="J19" s="29">
        <v>5</v>
      </c>
      <c r="K19" s="29">
        <v>5</v>
      </c>
      <c r="L19" s="45">
        <f t="shared" si="0"/>
        <v>46</v>
      </c>
      <c r="M19" s="29"/>
      <c r="N19" s="29"/>
      <c r="O19" s="29"/>
      <c r="P19" s="29"/>
      <c r="Q19" s="29"/>
      <c r="R19" s="29"/>
      <c r="S19" s="29"/>
      <c r="T19" s="29"/>
      <c r="U19" s="29"/>
      <c r="V19" s="45">
        <f t="shared" si="1"/>
        <v>0</v>
      </c>
      <c r="W19" s="45">
        <f t="shared" si="2"/>
        <v>46</v>
      </c>
    </row>
    <row r="20" spans="1:23" x14ac:dyDescent="0.25">
      <c r="A20" s="29" t="s">
        <v>67</v>
      </c>
      <c r="B20" s="25" t="str">
        <f>IF($A20="","",IF(VLOOKUP($A20,'Sorting-Grp Asn'!$A$5:$B$84,2,FALSE)="","",VLOOKUP($A20,'Sorting-Grp Asn'!$A$5:$B$84,2,FALSE)))</f>
        <v>A</v>
      </c>
      <c r="C20" s="29">
        <v>5</v>
      </c>
      <c r="D20" s="29">
        <v>4</v>
      </c>
      <c r="E20" s="29">
        <v>3</v>
      </c>
      <c r="F20" s="29">
        <v>6</v>
      </c>
      <c r="G20" s="29">
        <v>5</v>
      </c>
      <c r="H20" s="29">
        <v>6</v>
      </c>
      <c r="I20" s="29">
        <v>4</v>
      </c>
      <c r="J20" s="29">
        <v>6</v>
      </c>
      <c r="K20" s="29">
        <v>5</v>
      </c>
      <c r="L20" s="45">
        <f t="shared" si="0"/>
        <v>44</v>
      </c>
      <c r="M20" s="29"/>
      <c r="N20" s="29"/>
      <c r="O20" s="29"/>
      <c r="P20" s="29"/>
      <c r="Q20" s="29"/>
      <c r="R20" s="29"/>
      <c r="S20" s="29"/>
      <c r="T20" s="29"/>
      <c r="U20" s="29"/>
      <c r="V20" s="45">
        <f t="shared" si="1"/>
        <v>0</v>
      </c>
      <c r="W20" s="45">
        <f t="shared" si="2"/>
        <v>44</v>
      </c>
    </row>
    <row r="21" spans="1:23" x14ac:dyDescent="0.25">
      <c r="A21" s="29" t="s">
        <v>68</v>
      </c>
      <c r="B21" s="25" t="str">
        <f>IF($A21="","",IF(VLOOKUP($A21,'Sorting-Grp Asn'!$A$5:$B$84,2,FALSE)="","",VLOOKUP($A21,'Sorting-Grp Asn'!$A$5:$B$84,2,FALSE)))</f>
        <v>A</v>
      </c>
      <c r="C21" s="29">
        <v>6</v>
      </c>
      <c r="D21" s="29">
        <v>6</v>
      </c>
      <c r="E21" s="29">
        <v>6</v>
      </c>
      <c r="F21" s="29">
        <v>8</v>
      </c>
      <c r="G21" s="29">
        <v>5</v>
      </c>
      <c r="H21" s="29">
        <v>6</v>
      </c>
      <c r="I21" s="29">
        <v>4</v>
      </c>
      <c r="J21" s="29">
        <v>5</v>
      </c>
      <c r="K21" s="29">
        <v>5</v>
      </c>
      <c r="L21" s="45">
        <f t="shared" si="0"/>
        <v>51</v>
      </c>
      <c r="M21" s="29"/>
      <c r="N21" s="29"/>
      <c r="O21" s="29"/>
      <c r="P21" s="29"/>
      <c r="Q21" s="29"/>
      <c r="R21" s="29"/>
      <c r="S21" s="29"/>
      <c r="T21" s="29"/>
      <c r="U21" s="29"/>
      <c r="V21" s="45">
        <f t="shared" si="1"/>
        <v>0</v>
      </c>
      <c r="W21" s="45">
        <f t="shared" si="2"/>
        <v>51</v>
      </c>
    </row>
    <row r="22" spans="1:23" x14ac:dyDescent="0.25">
      <c r="A22" s="29" t="s">
        <v>69</v>
      </c>
      <c r="B22" s="25" t="str">
        <f>IF($A22="","",IF(VLOOKUP($A22,'Sorting-Grp Asn'!$A$5:$B$84,2,FALSE)="","",VLOOKUP($A22,'Sorting-Grp Asn'!$A$5:$B$84,2,FALSE)))</f>
        <v>A</v>
      </c>
      <c r="C22" s="29">
        <v>6</v>
      </c>
      <c r="D22" s="29">
        <v>5</v>
      </c>
      <c r="E22" s="29">
        <v>5</v>
      </c>
      <c r="F22" s="29">
        <v>8</v>
      </c>
      <c r="G22" s="29">
        <v>7</v>
      </c>
      <c r="H22" s="29">
        <v>8</v>
      </c>
      <c r="I22" s="29">
        <v>4</v>
      </c>
      <c r="J22" s="29">
        <v>6</v>
      </c>
      <c r="K22" s="29">
        <v>6</v>
      </c>
      <c r="L22" s="45">
        <f t="shared" si="0"/>
        <v>55</v>
      </c>
      <c r="M22" s="29"/>
      <c r="N22" s="29"/>
      <c r="O22" s="29"/>
      <c r="P22" s="29"/>
      <c r="Q22" s="29"/>
      <c r="R22" s="29"/>
      <c r="S22" s="29"/>
      <c r="T22" s="29"/>
      <c r="U22" s="29"/>
      <c r="V22" s="45">
        <f t="shared" si="1"/>
        <v>0</v>
      </c>
      <c r="W22" s="45">
        <f t="shared" si="2"/>
        <v>55</v>
      </c>
    </row>
    <row r="23" spans="1:23" x14ac:dyDescent="0.25">
      <c r="A23" s="29" t="s">
        <v>70</v>
      </c>
      <c r="B23" s="25" t="str">
        <f>IF($A23="","",IF(VLOOKUP($A23,'Sorting-Grp Asn'!$A$5:$B$84,2,FALSE)="","",VLOOKUP($A23,'Sorting-Grp Asn'!$A$5:$B$84,2,FALSE)))</f>
        <v>A</v>
      </c>
      <c r="C23" s="29">
        <v>7</v>
      </c>
      <c r="D23" s="29">
        <v>5</v>
      </c>
      <c r="E23" s="29">
        <v>6</v>
      </c>
      <c r="F23" s="29">
        <v>8</v>
      </c>
      <c r="G23" s="29">
        <v>6</v>
      </c>
      <c r="H23" s="29">
        <v>8</v>
      </c>
      <c r="I23" s="29">
        <v>6</v>
      </c>
      <c r="J23" s="29">
        <v>7</v>
      </c>
      <c r="K23" s="29">
        <v>6</v>
      </c>
      <c r="L23" s="45">
        <f t="shared" si="0"/>
        <v>59</v>
      </c>
      <c r="M23" s="29"/>
      <c r="N23" s="29"/>
      <c r="O23" s="29"/>
      <c r="P23" s="29"/>
      <c r="Q23" s="29"/>
      <c r="R23" s="29"/>
      <c r="S23" s="29"/>
      <c r="T23" s="29"/>
      <c r="U23" s="29"/>
      <c r="V23" s="45">
        <f t="shared" si="1"/>
        <v>0</v>
      </c>
      <c r="W23" s="45">
        <f t="shared" si="2"/>
        <v>59</v>
      </c>
    </row>
    <row r="24" spans="1:23" x14ac:dyDescent="0.25">
      <c r="A24" s="29" t="s">
        <v>71</v>
      </c>
      <c r="B24" s="25" t="str">
        <f>IF($A24="","",IF(VLOOKUP($A24,'Sorting-Grp Asn'!$A$5:$B$84,2,FALSE)="","",VLOOKUP($A24,'Sorting-Grp Asn'!$A$5:$B$84,2,FALSE)))</f>
        <v>A</v>
      </c>
      <c r="C24" s="29">
        <v>4</v>
      </c>
      <c r="D24" s="29">
        <v>5</v>
      </c>
      <c r="E24" s="29">
        <v>2</v>
      </c>
      <c r="F24" s="29">
        <v>8</v>
      </c>
      <c r="G24" s="29">
        <v>4</v>
      </c>
      <c r="H24" s="29">
        <v>5</v>
      </c>
      <c r="I24" s="29">
        <v>4</v>
      </c>
      <c r="J24" s="29">
        <v>5</v>
      </c>
      <c r="K24" s="29">
        <v>5</v>
      </c>
      <c r="L24" s="45">
        <f t="shared" si="0"/>
        <v>42</v>
      </c>
      <c r="M24" s="29"/>
      <c r="N24" s="29"/>
      <c r="O24" s="29"/>
      <c r="P24" s="29"/>
      <c r="Q24" s="29"/>
      <c r="R24" s="29"/>
      <c r="S24" s="29"/>
      <c r="T24" s="29"/>
      <c r="U24" s="29"/>
      <c r="V24" s="45">
        <f t="shared" si="1"/>
        <v>0</v>
      </c>
      <c r="W24" s="45">
        <f t="shared" si="2"/>
        <v>42</v>
      </c>
    </row>
    <row r="25" spans="1:23" x14ac:dyDescent="0.25">
      <c r="A25" s="29" t="s">
        <v>72</v>
      </c>
      <c r="B25" s="25" t="str">
        <f>IF($A25="","",IF(VLOOKUP($A25,'Sorting-Grp Asn'!$A$5:$B$84,2,FALSE)="","",VLOOKUP($A25,'Sorting-Grp Asn'!$A$5:$B$84,2,FALSE)))</f>
        <v>A</v>
      </c>
      <c r="C25" s="29">
        <v>5</v>
      </c>
      <c r="D25" s="29">
        <v>4</v>
      </c>
      <c r="E25" s="29">
        <v>5</v>
      </c>
      <c r="F25" s="29">
        <v>3</v>
      </c>
      <c r="G25" s="29">
        <v>4</v>
      </c>
      <c r="H25" s="29">
        <v>7</v>
      </c>
      <c r="I25" s="29">
        <v>4</v>
      </c>
      <c r="J25" s="29">
        <v>5</v>
      </c>
      <c r="K25" s="29">
        <v>4</v>
      </c>
      <c r="L25" s="45">
        <f t="shared" si="0"/>
        <v>41</v>
      </c>
      <c r="M25" s="29"/>
      <c r="N25" s="29"/>
      <c r="O25" s="29"/>
      <c r="P25" s="29"/>
      <c r="Q25" s="29"/>
      <c r="R25" s="29"/>
      <c r="S25" s="29"/>
      <c r="T25" s="29"/>
      <c r="U25" s="29"/>
      <c r="V25" s="45">
        <f t="shared" si="1"/>
        <v>0</v>
      </c>
      <c r="W25" s="45">
        <f t="shared" si="2"/>
        <v>41</v>
      </c>
    </row>
    <row r="26" spans="1:23" x14ac:dyDescent="0.25">
      <c r="A26" s="29"/>
      <c r="B26" s="25" t="str">
        <f>IF($A26="","",IF(VLOOKUP($A26,'Sorting-Grp Asn'!$A$5:$B$84,2,FALSE)="","",VLOOKUP($A26,'Sorting-Grp Asn'!$A$5:$B$84,2,FALSE)))</f>
        <v/>
      </c>
      <c r="C26" s="29"/>
      <c r="D26" s="29"/>
      <c r="E26" s="29"/>
      <c r="F26" s="29"/>
      <c r="G26" s="29"/>
      <c r="H26" s="29"/>
      <c r="I26" s="29"/>
      <c r="J26" s="29"/>
      <c r="K26" s="29"/>
      <c r="L26" s="45">
        <f t="shared" si="0"/>
        <v>0</v>
      </c>
      <c r="M26" s="29"/>
      <c r="N26" s="29"/>
      <c r="O26" s="29"/>
      <c r="P26" s="29"/>
      <c r="Q26" s="29"/>
      <c r="R26" s="29"/>
      <c r="S26" s="29"/>
      <c r="T26" s="29"/>
      <c r="U26" s="29"/>
      <c r="V26" s="45">
        <f t="shared" si="1"/>
        <v>0</v>
      </c>
      <c r="W26" s="45">
        <f t="shared" si="2"/>
        <v>0</v>
      </c>
    </row>
    <row r="27" spans="1:23" x14ac:dyDescent="0.25">
      <c r="A27" s="29"/>
      <c r="B27" s="25" t="str">
        <f>IF($A27="","",IF(VLOOKUP($A27,'Sorting-Grp Asn'!$A$5:$B$84,2,FALSE)="","",VLOOKUP($A27,'Sorting-Grp Asn'!$A$5:$B$84,2,FALSE)))</f>
        <v/>
      </c>
      <c r="C27" s="29"/>
      <c r="D27" s="29"/>
      <c r="E27" s="29"/>
      <c r="F27" s="29"/>
      <c r="G27" s="29"/>
      <c r="H27" s="29"/>
      <c r="I27" s="29"/>
      <c r="J27" s="29"/>
      <c r="K27" s="29"/>
      <c r="L27" s="45">
        <f t="shared" si="0"/>
        <v>0</v>
      </c>
      <c r="M27" s="29"/>
      <c r="N27" s="29"/>
      <c r="O27" s="29"/>
      <c r="P27" s="29"/>
      <c r="Q27" s="29"/>
      <c r="R27" s="29"/>
      <c r="S27" s="29"/>
      <c r="T27" s="29"/>
      <c r="U27" s="29"/>
      <c r="V27" s="45">
        <f t="shared" si="1"/>
        <v>0</v>
      </c>
      <c r="W27" s="45">
        <f t="shared" si="2"/>
        <v>0</v>
      </c>
    </row>
    <row r="28" spans="1:23" x14ac:dyDescent="0.25">
      <c r="A28" s="29"/>
      <c r="B28" s="25" t="str">
        <f>IF($A28="","",IF(VLOOKUP($A28,'Sorting-Grp Asn'!$A$5:$B$84,2,FALSE)="","",VLOOKUP($A28,'Sorting-Grp Asn'!$A$5:$B$84,2,FALSE)))</f>
        <v/>
      </c>
      <c r="C28" s="29"/>
      <c r="D28" s="29"/>
      <c r="E28" s="29"/>
      <c r="F28" s="29"/>
      <c r="G28" s="29"/>
      <c r="H28" s="29"/>
      <c r="I28" s="29"/>
      <c r="J28" s="29"/>
      <c r="K28" s="29"/>
      <c r="L28" s="45">
        <f t="shared" si="0"/>
        <v>0</v>
      </c>
      <c r="M28" s="29"/>
      <c r="N28" s="29"/>
      <c r="O28" s="29"/>
      <c r="P28" s="29"/>
      <c r="Q28" s="29"/>
      <c r="R28" s="29"/>
      <c r="S28" s="29"/>
      <c r="T28" s="29"/>
      <c r="U28" s="29"/>
      <c r="V28" s="45">
        <f t="shared" si="1"/>
        <v>0</v>
      </c>
      <c r="W28" s="45">
        <f t="shared" si="2"/>
        <v>0</v>
      </c>
    </row>
    <row r="29" spans="1:23" x14ac:dyDescent="0.25">
      <c r="A29" s="29"/>
      <c r="B29" s="25" t="str">
        <f>IF($A29="","",IF(VLOOKUP($A29,'Sorting-Grp Asn'!$A$5:$B$84,2,FALSE)="","",VLOOKUP($A29,'Sorting-Grp Asn'!$A$5:$B$84,2,FALSE)))</f>
        <v/>
      </c>
      <c r="C29" s="29"/>
      <c r="D29" s="29"/>
      <c r="E29" s="29"/>
      <c r="F29" s="29"/>
      <c r="G29" s="29"/>
      <c r="H29" s="29"/>
      <c r="I29" s="29"/>
      <c r="J29" s="29"/>
      <c r="K29" s="29"/>
      <c r="L29" s="45">
        <f t="shared" si="0"/>
        <v>0</v>
      </c>
      <c r="M29" s="29"/>
      <c r="N29" s="29"/>
      <c r="O29" s="29"/>
      <c r="P29" s="29"/>
      <c r="Q29" s="29"/>
      <c r="R29" s="29"/>
      <c r="S29" s="29"/>
      <c r="T29" s="29"/>
      <c r="U29" s="29"/>
      <c r="V29" s="45">
        <f t="shared" si="1"/>
        <v>0</v>
      </c>
      <c r="W29" s="45">
        <f t="shared" si="2"/>
        <v>0</v>
      </c>
    </row>
    <row r="30" spans="1:23" x14ac:dyDescent="0.25">
      <c r="A30" s="29"/>
      <c r="B30" s="25" t="str">
        <f>IF($A30="","",IF(VLOOKUP($A30,'Sorting-Grp Asn'!$A$5:$B$84,2,FALSE)="","",VLOOKUP($A30,'Sorting-Grp Asn'!$A$5:$B$84,2,FALSE)))</f>
        <v/>
      </c>
      <c r="C30" s="29"/>
      <c r="D30" s="29"/>
      <c r="E30" s="29"/>
      <c r="F30" s="29"/>
      <c r="G30" s="29"/>
      <c r="H30" s="29"/>
      <c r="I30" s="29"/>
      <c r="J30" s="29"/>
      <c r="K30" s="29"/>
      <c r="L30" s="45">
        <f t="shared" si="0"/>
        <v>0</v>
      </c>
      <c r="M30" s="29"/>
      <c r="N30" s="29"/>
      <c r="O30" s="29"/>
      <c r="P30" s="29"/>
      <c r="Q30" s="29"/>
      <c r="R30" s="29"/>
      <c r="S30" s="29"/>
      <c r="T30" s="29"/>
      <c r="U30" s="29"/>
      <c r="V30" s="45">
        <f t="shared" si="1"/>
        <v>0</v>
      </c>
      <c r="W30" s="45">
        <f t="shared" si="2"/>
        <v>0</v>
      </c>
    </row>
    <row r="31" spans="1:23" x14ac:dyDescent="0.25">
      <c r="A31" s="29"/>
      <c r="B31" s="25" t="str">
        <f>IF($A31="","",IF(VLOOKUP($A31,'Sorting-Grp Asn'!$A$5:$B$84,2,FALSE)="","",VLOOKUP($A31,'Sorting-Grp Asn'!$A$5:$B$84,2,FALSE)))</f>
        <v/>
      </c>
      <c r="C31" s="29"/>
      <c r="D31" s="29"/>
      <c r="E31" s="29"/>
      <c r="F31" s="29"/>
      <c r="G31" s="29"/>
      <c r="H31" s="29"/>
      <c r="I31" s="29"/>
      <c r="J31" s="29"/>
      <c r="K31" s="29"/>
      <c r="L31" s="45">
        <f t="shared" si="0"/>
        <v>0</v>
      </c>
      <c r="M31" s="29"/>
      <c r="N31" s="29"/>
      <c r="O31" s="29"/>
      <c r="P31" s="29"/>
      <c r="Q31" s="29"/>
      <c r="R31" s="29"/>
      <c r="S31" s="29"/>
      <c r="T31" s="29"/>
      <c r="U31" s="29"/>
      <c r="V31" s="45">
        <f t="shared" si="1"/>
        <v>0</v>
      </c>
      <c r="W31" s="45">
        <f t="shared" si="2"/>
        <v>0</v>
      </c>
    </row>
    <row r="32" spans="1:23" x14ac:dyDescent="0.25">
      <c r="A32" s="29"/>
      <c r="B32" s="25" t="str">
        <f>IF($A32="","",IF(VLOOKUP($A32,'Sorting-Grp Asn'!$A$5:$B$84,2,FALSE)="","",VLOOKUP($A32,'Sorting-Grp Asn'!$A$5:$B$84,2,FALSE)))</f>
        <v/>
      </c>
      <c r="C32" s="29"/>
      <c r="D32" s="29"/>
      <c r="E32" s="29"/>
      <c r="F32" s="29"/>
      <c r="G32" s="29"/>
      <c r="H32" s="29"/>
      <c r="I32" s="29"/>
      <c r="J32" s="29"/>
      <c r="K32" s="29"/>
      <c r="L32" s="45">
        <f t="shared" si="0"/>
        <v>0</v>
      </c>
      <c r="M32" s="29"/>
      <c r="N32" s="29"/>
      <c r="O32" s="29"/>
      <c r="P32" s="29"/>
      <c r="Q32" s="29"/>
      <c r="R32" s="29"/>
      <c r="S32" s="29"/>
      <c r="T32" s="29"/>
      <c r="U32" s="29"/>
      <c r="V32" s="45">
        <f t="shared" si="1"/>
        <v>0</v>
      </c>
      <c r="W32" s="45">
        <f t="shared" si="2"/>
        <v>0</v>
      </c>
    </row>
    <row r="33" spans="1:23" x14ac:dyDescent="0.25">
      <c r="A33" s="29"/>
      <c r="B33" s="25" t="str">
        <f>IF($A33="","",IF(VLOOKUP($A33,'Sorting-Grp Asn'!$A$5:$B$84,2,FALSE)="","",VLOOKUP($A33,'Sorting-Grp Asn'!$A$5:$B$84,2,FALSE)))</f>
        <v/>
      </c>
      <c r="C33" s="29"/>
      <c r="D33" s="29"/>
      <c r="E33" s="29"/>
      <c r="F33" s="29"/>
      <c r="G33" s="29"/>
      <c r="H33" s="29"/>
      <c r="I33" s="29"/>
      <c r="J33" s="29"/>
      <c r="K33" s="29"/>
      <c r="L33" s="45">
        <f t="shared" si="0"/>
        <v>0</v>
      </c>
      <c r="M33" s="29"/>
      <c r="N33" s="29"/>
      <c r="O33" s="29"/>
      <c r="P33" s="29"/>
      <c r="Q33" s="29"/>
      <c r="R33" s="29"/>
      <c r="S33" s="29"/>
      <c r="T33" s="29"/>
      <c r="U33" s="29"/>
      <c r="V33" s="45">
        <f t="shared" si="1"/>
        <v>0</v>
      </c>
      <c r="W33" s="45">
        <f t="shared" si="2"/>
        <v>0</v>
      </c>
    </row>
    <row r="34" spans="1:23" x14ac:dyDescent="0.25">
      <c r="A34" s="29"/>
      <c r="B34" s="25" t="str">
        <f>IF($A34="","",IF(VLOOKUP($A34,'Sorting-Grp Asn'!$A$5:$B$84,2,FALSE)="","",VLOOKUP($A34,'Sorting-Grp Asn'!$A$5:$B$84,2,FALSE)))</f>
        <v/>
      </c>
      <c r="C34" s="29"/>
      <c r="D34" s="29"/>
      <c r="E34" s="29"/>
      <c r="F34" s="29"/>
      <c r="G34" s="29"/>
      <c r="H34" s="29"/>
      <c r="I34" s="29"/>
      <c r="J34" s="29"/>
      <c r="K34" s="29"/>
      <c r="L34" s="45">
        <f t="shared" si="0"/>
        <v>0</v>
      </c>
      <c r="M34" s="29"/>
      <c r="N34" s="29"/>
      <c r="O34" s="29"/>
      <c r="P34" s="29"/>
      <c r="Q34" s="29"/>
      <c r="R34" s="29"/>
      <c r="S34" s="29"/>
      <c r="T34" s="29"/>
      <c r="U34" s="29"/>
      <c r="V34" s="45">
        <f t="shared" si="1"/>
        <v>0</v>
      </c>
      <c r="W34" s="45">
        <f t="shared" si="2"/>
        <v>0</v>
      </c>
    </row>
    <row r="35" spans="1:23" x14ac:dyDescent="0.25">
      <c r="A35" s="29"/>
      <c r="B35" s="25" t="str">
        <f>IF($A35="","",IF(VLOOKUP($A35,'Sorting-Grp Asn'!$A$5:$B$84,2,FALSE)="","",VLOOKUP($A35,'Sorting-Grp Asn'!$A$5:$B$84,2,FALSE)))</f>
        <v/>
      </c>
      <c r="C35" s="29"/>
      <c r="D35" s="29"/>
      <c r="E35" s="29"/>
      <c r="F35" s="29"/>
      <c r="G35" s="29"/>
      <c r="H35" s="29"/>
      <c r="I35" s="29"/>
      <c r="J35" s="29"/>
      <c r="K35" s="29"/>
      <c r="L35" s="45">
        <f t="shared" si="0"/>
        <v>0</v>
      </c>
      <c r="M35" s="29"/>
      <c r="N35" s="29"/>
      <c r="O35" s="29"/>
      <c r="P35" s="29"/>
      <c r="Q35" s="29"/>
      <c r="R35" s="29"/>
      <c r="S35" s="29"/>
      <c r="T35" s="29"/>
      <c r="U35" s="29"/>
      <c r="V35" s="45">
        <f t="shared" si="1"/>
        <v>0</v>
      </c>
      <c r="W35" s="45">
        <f t="shared" si="2"/>
        <v>0</v>
      </c>
    </row>
    <row r="36" spans="1:23" x14ac:dyDescent="0.25">
      <c r="A36" s="29"/>
      <c r="B36" s="25" t="str">
        <f>IF($A36="","",IF(VLOOKUP($A36,'Sorting-Grp Asn'!$A$5:$B$84,2,FALSE)="","",VLOOKUP($A36,'Sorting-Grp Asn'!$A$5:$B$84,2,FALSE)))</f>
        <v/>
      </c>
      <c r="C36" s="29"/>
      <c r="D36" s="29"/>
      <c r="E36" s="29"/>
      <c r="F36" s="29"/>
      <c r="G36" s="29"/>
      <c r="H36" s="29"/>
      <c r="I36" s="29"/>
      <c r="J36" s="29"/>
      <c r="K36" s="29"/>
      <c r="L36" s="45">
        <f t="shared" si="0"/>
        <v>0</v>
      </c>
      <c r="M36" s="29"/>
      <c r="N36" s="29"/>
      <c r="O36" s="29"/>
      <c r="P36" s="29"/>
      <c r="Q36" s="29"/>
      <c r="R36" s="29"/>
      <c r="S36" s="29"/>
      <c r="T36" s="29"/>
      <c r="U36" s="29"/>
      <c r="V36" s="45">
        <f t="shared" si="1"/>
        <v>0</v>
      </c>
      <c r="W36" s="45">
        <f t="shared" si="2"/>
        <v>0</v>
      </c>
    </row>
    <row r="37" spans="1:23" x14ac:dyDescent="0.25">
      <c r="A37" s="29"/>
      <c r="B37" s="25" t="str">
        <f>IF($A37="","",IF(VLOOKUP($A37,'Sorting-Grp Asn'!$A$5:$B$84,2,FALSE)="","",VLOOKUP($A37,'Sorting-Grp Asn'!$A$5:$B$84,2,FALSE)))</f>
        <v/>
      </c>
      <c r="C37" s="29"/>
      <c r="D37" s="29"/>
      <c r="E37" s="29"/>
      <c r="F37" s="29"/>
      <c r="G37" s="29"/>
      <c r="H37" s="29"/>
      <c r="I37" s="29"/>
      <c r="J37" s="29"/>
      <c r="K37" s="29"/>
      <c r="L37" s="45">
        <f t="shared" si="0"/>
        <v>0</v>
      </c>
      <c r="M37" s="29"/>
      <c r="N37" s="29"/>
      <c r="O37" s="29"/>
      <c r="P37" s="29"/>
      <c r="Q37" s="29"/>
      <c r="R37" s="29"/>
      <c r="S37" s="29"/>
      <c r="T37" s="29"/>
      <c r="U37" s="29"/>
      <c r="V37" s="45">
        <f t="shared" si="1"/>
        <v>0</v>
      </c>
      <c r="W37" s="45">
        <f t="shared" si="2"/>
        <v>0</v>
      </c>
    </row>
    <row r="38" spans="1:23" x14ac:dyDescent="0.25">
      <c r="A38" s="29"/>
      <c r="B38" s="25" t="str">
        <f>IF($A38="","",IF(VLOOKUP($A38,'Sorting-Grp Asn'!$A$5:$B$84,2,FALSE)="","",VLOOKUP($A38,'Sorting-Grp Asn'!$A$5:$B$84,2,FALSE)))</f>
        <v/>
      </c>
      <c r="C38" s="29"/>
      <c r="D38" s="29"/>
      <c r="E38" s="29"/>
      <c r="F38" s="29"/>
      <c r="G38" s="29"/>
      <c r="H38" s="29"/>
      <c r="I38" s="29"/>
      <c r="J38" s="29"/>
      <c r="K38" s="29"/>
      <c r="L38" s="45">
        <f t="shared" si="0"/>
        <v>0</v>
      </c>
      <c r="M38" s="29"/>
      <c r="N38" s="29"/>
      <c r="O38" s="29"/>
      <c r="P38" s="29"/>
      <c r="Q38" s="29"/>
      <c r="R38" s="29"/>
      <c r="S38" s="29"/>
      <c r="T38" s="29"/>
      <c r="U38" s="29"/>
      <c r="V38" s="45">
        <f t="shared" si="1"/>
        <v>0</v>
      </c>
      <c r="W38" s="45">
        <f t="shared" si="2"/>
        <v>0</v>
      </c>
    </row>
    <row r="39" spans="1:23" x14ac:dyDescent="0.25">
      <c r="A39" s="29"/>
      <c r="B39" s="25" t="str">
        <f>IF($A39="","",IF(VLOOKUP($A39,'Sorting-Grp Asn'!$A$5:$B$84,2,FALSE)="","",VLOOKUP($A39,'Sorting-Grp Asn'!$A$5:$B$84,2,FALSE)))</f>
        <v/>
      </c>
      <c r="C39" s="29"/>
      <c r="D39" s="29"/>
      <c r="E39" s="29"/>
      <c r="F39" s="29"/>
      <c r="G39" s="29"/>
      <c r="H39" s="29"/>
      <c r="I39" s="29"/>
      <c r="J39" s="29"/>
      <c r="K39" s="29"/>
      <c r="L39" s="45">
        <f t="shared" si="0"/>
        <v>0</v>
      </c>
      <c r="M39" s="29"/>
      <c r="N39" s="29"/>
      <c r="O39" s="29"/>
      <c r="P39" s="29"/>
      <c r="Q39" s="29"/>
      <c r="R39" s="29"/>
      <c r="S39" s="29"/>
      <c r="T39" s="29"/>
      <c r="U39" s="29"/>
      <c r="V39" s="45">
        <f t="shared" si="1"/>
        <v>0</v>
      </c>
      <c r="W39" s="45">
        <f t="shared" si="2"/>
        <v>0</v>
      </c>
    </row>
    <row r="40" spans="1:23" x14ac:dyDescent="0.25">
      <c r="A40" s="29"/>
      <c r="B40" s="25" t="str">
        <f>IF($A40="","",IF(VLOOKUP($A40,'Sorting-Grp Asn'!$A$5:$B$84,2,FALSE)="","",VLOOKUP($A40,'Sorting-Grp Asn'!$A$5:$B$84,2,FALSE)))</f>
        <v/>
      </c>
      <c r="C40" s="29"/>
      <c r="D40" s="29"/>
      <c r="E40" s="29"/>
      <c r="F40" s="29"/>
      <c r="G40" s="29"/>
      <c r="H40" s="29"/>
      <c r="I40" s="29"/>
      <c r="J40" s="29"/>
      <c r="K40" s="29"/>
      <c r="L40" s="45">
        <f t="shared" si="0"/>
        <v>0</v>
      </c>
      <c r="M40" s="29"/>
      <c r="N40" s="29"/>
      <c r="O40" s="29"/>
      <c r="P40" s="29"/>
      <c r="Q40" s="29"/>
      <c r="R40" s="29"/>
      <c r="S40" s="29"/>
      <c r="T40" s="29"/>
      <c r="U40" s="29"/>
      <c r="V40" s="45">
        <f t="shared" si="1"/>
        <v>0</v>
      </c>
      <c r="W40" s="45">
        <f t="shared" si="2"/>
        <v>0</v>
      </c>
    </row>
    <row r="41" spans="1:23" x14ac:dyDescent="0.25">
      <c r="A41" s="29"/>
      <c r="B41" s="25" t="str">
        <f>IF($A41="","",IF(VLOOKUP($A41,'Sorting-Grp Asn'!$A$5:$B$84,2,FALSE)="","",VLOOKUP($A41,'Sorting-Grp Asn'!$A$5:$B$84,2,FALSE)))</f>
        <v/>
      </c>
      <c r="C41" s="29"/>
      <c r="D41" s="29"/>
      <c r="E41" s="29"/>
      <c r="F41" s="29"/>
      <c r="G41" s="29"/>
      <c r="H41" s="29"/>
      <c r="I41" s="29"/>
      <c r="J41" s="29"/>
      <c r="K41" s="29"/>
      <c r="L41" s="45">
        <f t="shared" si="0"/>
        <v>0</v>
      </c>
      <c r="M41" s="29"/>
      <c r="N41" s="29"/>
      <c r="O41" s="29"/>
      <c r="P41" s="29"/>
      <c r="Q41" s="29"/>
      <c r="R41" s="29"/>
      <c r="S41" s="29"/>
      <c r="T41" s="29"/>
      <c r="U41" s="29"/>
      <c r="V41" s="45">
        <f t="shared" si="1"/>
        <v>0</v>
      </c>
      <c r="W41" s="45">
        <f t="shared" si="2"/>
        <v>0</v>
      </c>
    </row>
    <row r="42" spans="1:23" x14ac:dyDescent="0.25">
      <c r="A42" s="29"/>
      <c r="B42" s="25" t="str">
        <f>IF($A42="","",IF(VLOOKUP($A42,'Sorting-Grp Asn'!$A$5:$B$84,2,FALSE)="","",VLOOKUP($A42,'Sorting-Grp Asn'!$A$5:$B$84,2,FALSE)))</f>
        <v/>
      </c>
      <c r="C42" s="29"/>
      <c r="D42" s="29"/>
      <c r="E42" s="29"/>
      <c r="F42" s="29"/>
      <c r="G42" s="29"/>
      <c r="H42" s="29"/>
      <c r="I42" s="29"/>
      <c r="J42" s="29"/>
      <c r="K42" s="29"/>
      <c r="L42" s="45">
        <f t="shared" si="0"/>
        <v>0</v>
      </c>
      <c r="M42" s="29"/>
      <c r="N42" s="29"/>
      <c r="O42" s="29"/>
      <c r="P42" s="29"/>
      <c r="Q42" s="29"/>
      <c r="R42" s="29"/>
      <c r="S42" s="29"/>
      <c r="T42" s="29"/>
      <c r="U42" s="29"/>
      <c r="V42" s="45">
        <f t="shared" si="1"/>
        <v>0</v>
      </c>
      <c r="W42" s="45">
        <f t="shared" si="2"/>
        <v>0</v>
      </c>
    </row>
    <row r="43" spans="1:23" x14ac:dyDescent="0.25">
      <c r="A43" s="29"/>
      <c r="B43" s="25" t="str">
        <f>IF($A43="","",IF(VLOOKUP($A43,'Sorting-Grp Asn'!$A$5:$B$84,2,FALSE)="","",VLOOKUP($A43,'Sorting-Grp Asn'!$A$5:$B$84,2,FALSE)))</f>
        <v/>
      </c>
      <c r="C43" s="29"/>
      <c r="D43" s="29"/>
      <c r="E43" s="29"/>
      <c r="F43" s="29"/>
      <c r="G43" s="29"/>
      <c r="H43" s="29"/>
      <c r="I43" s="29"/>
      <c r="J43" s="29"/>
      <c r="K43" s="29"/>
      <c r="L43" s="45">
        <f t="shared" si="0"/>
        <v>0</v>
      </c>
      <c r="M43" s="29"/>
      <c r="N43" s="29"/>
      <c r="O43" s="29"/>
      <c r="P43" s="29"/>
      <c r="Q43" s="29"/>
      <c r="R43" s="29"/>
      <c r="S43" s="29"/>
      <c r="T43" s="29"/>
      <c r="U43" s="29"/>
      <c r="V43" s="45">
        <f t="shared" si="1"/>
        <v>0</v>
      </c>
      <c r="W43" s="45">
        <f t="shared" si="2"/>
        <v>0</v>
      </c>
    </row>
    <row r="44" spans="1:23" x14ac:dyDescent="0.25">
      <c r="A44" s="29"/>
      <c r="B44" s="25" t="str">
        <f>IF($A44="","",IF(VLOOKUP($A44,'Sorting-Grp Asn'!$A$5:$B$84,2,FALSE)="","",VLOOKUP($A44,'Sorting-Grp Asn'!$A$5:$B$84,2,FALSE)))</f>
        <v/>
      </c>
      <c r="C44" s="29"/>
      <c r="D44" s="29"/>
      <c r="E44" s="29"/>
      <c r="F44" s="29"/>
      <c r="G44" s="29"/>
      <c r="H44" s="29"/>
      <c r="I44" s="29"/>
      <c r="J44" s="29"/>
      <c r="K44" s="29"/>
      <c r="L44" s="45">
        <f t="shared" si="0"/>
        <v>0</v>
      </c>
      <c r="M44" s="29"/>
      <c r="N44" s="29"/>
      <c r="O44" s="29"/>
      <c r="P44" s="29"/>
      <c r="Q44" s="29"/>
      <c r="R44" s="29"/>
      <c r="S44" s="29"/>
      <c r="T44" s="29"/>
      <c r="U44" s="29"/>
      <c r="V44" s="45">
        <f t="shared" si="1"/>
        <v>0</v>
      </c>
      <c r="W44" s="45">
        <f t="shared" si="2"/>
        <v>0</v>
      </c>
    </row>
    <row r="45" spans="1:23" x14ac:dyDescent="0.25">
      <c r="A45" s="29"/>
      <c r="B45" s="25" t="str">
        <f>IF($A45="","",IF(VLOOKUP($A45,'Sorting-Grp Asn'!$A$5:$B$84,2,FALSE)="","",VLOOKUP($A45,'Sorting-Grp Asn'!$A$5:$B$84,2,FALSE)))</f>
        <v/>
      </c>
      <c r="C45" s="29"/>
      <c r="D45" s="29"/>
      <c r="E45" s="29"/>
      <c r="F45" s="29"/>
      <c r="G45" s="29"/>
      <c r="H45" s="29"/>
      <c r="I45" s="29"/>
      <c r="J45" s="29"/>
      <c r="K45" s="29"/>
      <c r="L45" s="45">
        <f t="shared" si="0"/>
        <v>0</v>
      </c>
      <c r="M45" s="29"/>
      <c r="N45" s="29"/>
      <c r="O45" s="29"/>
      <c r="P45" s="29"/>
      <c r="Q45" s="29"/>
      <c r="R45" s="29"/>
      <c r="S45" s="29"/>
      <c r="T45" s="29"/>
      <c r="U45" s="29"/>
      <c r="V45" s="45">
        <f t="shared" si="1"/>
        <v>0</v>
      </c>
      <c r="W45" s="45">
        <f t="shared" si="2"/>
        <v>0</v>
      </c>
    </row>
    <row r="46" spans="1:23" x14ac:dyDescent="0.25">
      <c r="A46" s="29"/>
      <c r="B46" s="25" t="str">
        <f>IF($A46="","",IF(VLOOKUP($A46,'Sorting-Grp Asn'!$A$5:$B$84,2,FALSE)="","",VLOOKUP($A46,'Sorting-Grp Asn'!$A$5:$B$84,2,FALSE)))</f>
        <v/>
      </c>
      <c r="C46" s="29"/>
      <c r="D46" s="29"/>
      <c r="E46" s="29"/>
      <c r="F46" s="29"/>
      <c r="G46" s="29"/>
      <c r="H46" s="29"/>
      <c r="I46" s="29"/>
      <c r="J46" s="29"/>
      <c r="K46" s="29"/>
      <c r="L46" s="45">
        <f t="shared" si="0"/>
        <v>0</v>
      </c>
      <c r="M46" s="29"/>
      <c r="N46" s="29"/>
      <c r="O46" s="29"/>
      <c r="P46" s="29"/>
      <c r="Q46" s="29"/>
      <c r="R46" s="29"/>
      <c r="S46" s="29"/>
      <c r="T46" s="29"/>
      <c r="U46" s="29"/>
      <c r="V46" s="45">
        <f t="shared" si="1"/>
        <v>0</v>
      </c>
      <c r="W46" s="45">
        <f t="shared" si="2"/>
        <v>0</v>
      </c>
    </row>
    <row r="47" spans="1:23" x14ac:dyDescent="0.25">
      <c r="A47" s="29"/>
      <c r="B47" s="25" t="str">
        <f>IF($A47="","",IF(VLOOKUP($A47,'Sorting-Grp Asn'!$A$5:$B$84,2,FALSE)="","",VLOOKUP($A47,'Sorting-Grp Asn'!$A$5:$B$84,2,FALSE)))</f>
        <v/>
      </c>
      <c r="C47" s="29"/>
      <c r="D47" s="29"/>
      <c r="E47" s="29"/>
      <c r="F47" s="29"/>
      <c r="G47" s="29"/>
      <c r="H47" s="29"/>
      <c r="I47" s="29"/>
      <c r="J47" s="29"/>
      <c r="K47" s="29"/>
      <c r="L47" s="45">
        <f t="shared" si="0"/>
        <v>0</v>
      </c>
      <c r="M47" s="29"/>
      <c r="N47" s="29"/>
      <c r="O47" s="29"/>
      <c r="P47" s="29"/>
      <c r="Q47" s="29"/>
      <c r="R47" s="29"/>
      <c r="S47" s="29"/>
      <c r="T47" s="29"/>
      <c r="U47" s="29"/>
      <c r="V47" s="45">
        <f t="shared" si="1"/>
        <v>0</v>
      </c>
      <c r="W47" s="45">
        <f t="shared" si="2"/>
        <v>0</v>
      </c>
    </row>
    <row r="48" spans="1:23" x14ac:dyDescent="0.25">
      <c r="A48" s="29"/>
      <c r="B48" s="25" t="str">
        <f>IF($A48="","",IF(VLOOKUP($A48,'Sorting-Grp Asn'!$A$5:$B$84,2,FALSE)="","",VLOOKUP($A48,'Sorting-Grp Asn'!$A$5:$B$84,2,FALSE)))</f>
        <v/>
      </c>
      <c r="C48" s="29"/>
      <c r="D48" s="29"/>
      <c r="E48" s="29"/>
      <c r="F48" s="29"/>
      <c r="G48" s="29"/>
      <c r="H48" s="29"/>
      <c r="I48" s="29"/>
      <c r="J48" s="29"/>
      <c r="K48" s="29"/>
      <c r="L48" s="45">
        <f t="shared" si="0"/>
        <v>0</v>
      </c>
      <c r="M48" s="29"/>
      <c r="N48" s="29"/>
      <c r="O48" s="29"/>
      <c r="P48" s="29"/>
      <c r="Q48" s="29"/>
      <c r="R48" s="29"/>
      <c r="S48" s="29"/>
      <c r="T48" s="29"/>
      <c r="U48" s="29"/>
      <c r="V48" s="45">
        <f t="shared" si="1"/>
        <v>0</v>
      </c>
      <c r="W48" s="45">
        <f t="shared" si="2"/>
        <v>0</v>
      </c>
    </row>
    <row r="49" spans="1:23" x14ac:dyDescent="0.25">
      <c r="A49" s="29"/>
      <c r="B49" s="25" t="str">
        <f>IF($A49="","",IF(VLOOKUP($A49,'Sorting-Grp Asn'!$A$5:$B$84,2,FALSE)="","",VLOOKUP($A49,'Sorting-Grp Asn'!$A$5:$B$84,2,FALSE)))</f>
        <v/>
      </c>
      <c r="C49" s="29"/>
      <c r="D49" s="29"/>
      <c r="E49" s="29"/>
      <c r="F49" s="29"/>
      <c r="G49" s="29"/>
      <c r="H49" s="29"/>
      <c r="I49" s="29"/>
      <c r="J49" s="29"/>
      <c r="K49" s="29"/>
      <c r="L49" s="45">
        <f t="shared" si="0"/>
        <v>0</v>
      </c>
      <c r="M49" s="29"/>
      <c r="N49" s="29"/>
      <c r="O49" s="29"/>
      <c r="P49" s="29"/>
      <c r="Q49" s="29"/>
      <c r="R49" s="29"/>
      <c r="S49" s="29"/>
      <c r="T49" s="29"/>
      <c r="U49" s="29"/>
      <c r="V49" s="45">
        <f t="shared" si="1"/>
        <v>0</v>
      </c>
      <c r="W49" s="45">
        <f t="shared" si="2"/>
        <v>0</v>
      </c>
    </row>
    <row r="50" spans="1:23" x14ac:dyDescent="0.25">
      <c r="A50" s="29"/>
      <c r="B50" s="25" t="str">
        <f>IF($A50="","",IF(VLOOKUP($A50,'Sorting-Grp Asn'!$A$5:$B$84,2,FALSE)="","",VLOOKUP($A50,'Sorting-Grp Asn'!$A$5:$B$84,2,FALSE)))</f>
        <v/>
      </c>
      <c r="C50" s="29"/>
      <c r="D50" s="29"/>
      <c r="E50" s="29"/>
      <c r="F50" s="29"/>
      <c r="G50" s="29"/>
      <c r="H50" s="29"/>
      <c r="I50" s="29"/>
      <c r="J50" s="29"/>
      <c r="K50" s="29"/>
      <c r="L50" s="45">
        <f t="shared" si="0"/>
        <v>0</v>
      </c>
      <c r="M50" s="29"/>
      <c r="N50" s="29"/>
      <c r="O50" s="29"/>
      <c r="P50" s="29"/>
      <c r="Q50" s="29"/>
      <c r="R50" s="29"/>
      <c r="S50" s="29"/>
      <c r="T50" s="29"/>
      <c r="U50" s="29"/>
      <c r="V50" s="45">
        <f t="shared" si="1"/>
        <v>0</v>
      </c>
      <c r="W50" s="45">
        <f t="shared" si="2"/>
        <v>0</v>
      </c>
    </row>
    <row r="51" spans="1:23" x14ac:dyDescent="0.25">
      <c r="A51" s="29"/>
      <c r="B51" s="25" t="str">
        <f>IF($A51="","",IF(VLOOKUP($A51,'Sorting-Grp Asn'!$A$5:$B$84,2,FALSE)="","",VLOOKUP($A51,'Sorting-Grp Asn'!$A$5:$B$84,2,FALSE)))</f>
        <v/>
      </c>
      <c r="C51" s="29"/>
      <c r="D51" s="29"/>
      <c r="E51" s="29"/>
      <c r="F51" s="29"/>
      <c r="G51" s="29"/>
      <c r="H51" s="29"/>
      <c r="I51" s="29"/>
      <c r="J51" s="29"/>
      <c r="K51" s="29"/>
      <c r="L51" s="45">
        <f t="shared" si="0"/>
        <v>0</v>
      </c>
      <c r="M51" s="29"/>
      <c r="N51" s="29"/>
      <c r="O51" s="29"/>
      <c r="P51" s="29"/>
      <c r="Q51" s="29"/>
      <c r="R51" s="29"/>
      <c r="S51" s="29"/>
      <c r="T51" s="29"/>
      <c r="U51" s="29"/>
      <c r="V51" s="45">
        <f t="shared" si="1"/>
        <v>0</v>
      </c>
      <c r="W51" s="45">
        <f t="shared" si="2"/>
        <v>0</v>
      </c>
    </row>
    <row r="52" spans="1:23" x14ac:dyDescent="0.25">
      <c r="A52" s="29"/>
      <c r="B52" s="25" t="str">
        <f>IF($A52="","",IF(VLOOKUP($A52,'Sorting-Grp Asn'!$A$5:$B$84,2,FALSE)="","",VLOOKUP($A52,'Sorting-Grp Asn'!$A$5:$B$84,2,FALSE)))</f>
        <v/>
      </c>
      <c r="C52" s="29"/>
      <c r="D52" s="29"/>
      <c r="E52" s="29"/>
      <c r="F52" s="29"/>
      <c r="G52" s="29"/>
      <c r="H52" s="29"/>
      <c r="I52" s="29"/>
      <c r="J52" s="29"/>
      <c r="K52" s="29"/>
      <c r="L52" s="45">
        <f t="shared" si="0"/>
        <v>0</v>
      </c>
      <c r="M52" s="29"/>
      <c r="N52" s="29"/>
      <c r="O52" s="29"/>
      <c r="P52" s="29"/>
      <c r="Q52" s="29"/>
      <c r="R52" s="29"/>
      <c r="S52" s="29"/>
      <c r="T52" s="29"/>
      <c r="U52" s="29"/>
      <c r="V52" s="45">
        <f t="shared" si="1"/>
        <v>0</v>
      </c>
      <c r="W52" s="45">
        <f t="shared" si="2"/>
        <v>0</v>
      </c>
    </row>
    <row r="53" spans="1:23" x14ac:dyDescent="0.25">
      <c r="A53" s="29"/>
      <c r="B53" s="25" t="str">
        <f>IF($A53="","",IF(VLOOKUP($A53,'Sorting-Grp Asn'!$A$5:$B$84,2,FALSE)="","",VLOOKUP($A53,'Sorting-Grp Asn'!$A$5:$B$84,2,FALSE)))</f>
        <v/>
      </c>
      <c r="C53" s="29"/>
      <c r="D53" s="29"/>
      <c r="E53" s="29"/>
      <c r="F53" s="29"/>
      <c r="G53" s="29"/>
      <c r="H53" s="29"/>
      <c r="I53" s="29"/>
      <c r="J53" s="29"/>
      <c r="K53" s="29"/>
      <c r="L53" s="45">
        <f t="shared" si="0"/>
        <v>0</v>
      </c>
      <c r="M53" s="29"/>
      <c r="N53" s="29"/>
      <c r="O53" s="29"/>
      <c r="P53" s="29"/>
      <c r="Q53" s="29"/>
      <c r="R53" s="29"/>
      <c r="S53" s="29"/>
      <c r="T53" s="29"/>
      <c r="U53" s="29"/>
      <c r="V53" s="45">
        <f t="shared" si="1"/>
        <v>0</v>
      </c>
      <c r="W53" s="45">
        <f t="shared" si="2"/>
        <v>0</v>
      </c>
    </row>
    <row r="54" spans="1:23" x14ac:dyDescent="0.25">
      <c r="A54" s="29"/>
      <c r="B54" s="25" t="str">
        <f>IF($A54="","",IF(VLOOKUP($A54,'Sorting-Grp Asn'!$A$5:$B$84,2,FALSE)="","",VLOOKUP($A54,'Sorting-Grp Asn'!$A$5:$B$84,2,FALSE)))</f>
        <v/>
      </c>
      <c r="C54" s="29"/>
      <c r="D54" s="29"/>
      <c r="E54" s="29"/>
      <c r="F54" s="29"/>
      <c r="G54" s="29"/>
      <c r="H54" s="29"/>
      <c r="I54" s="29"/>
      <c r="J54" s="29"/>
      <c r="K54" s="29"/>
      <c r="L54" s="45">
        <f t="shared" si="0"/>
        <v>0</v>
      </c>
      <c r="M54" s="29"/>
      <c r="N54" s="29"/>
      <c r="O54" s="29"/>
      <c r="P54" s="29"/>
      <c r="Q54" s="29"/>
      <c r="R54" s="29"/>
      <c r="S54" s="29"/>
      <c r="T54" s="29"/>
      <c r="U54" s="29"/>
      <c r="V54" s="45">
        <f t="shared" si="1"/>
        <v>0</v>
      </c>
      <c r="W54" s="45">
        <f t="shared" si="2"/>
        <v>0</v>
      </c>
    </row>
    <row r="55" spans="1:23" x14ac:dyDescent="0.25">
      <c r="A55" s="29"/>
      <c r="B55" s="25" t="str">
        <f>IF($A55="","",IF(VLOOKUP($A55,'Sorting-Grp Asn'!$A$5:$B$84,2,FALSE)="","",VLOOKUP($A55,'Sorting-Grp Asn'!$A$5:$B$84,2,FALSE)))</f>
        <v/>
      </c>
      <c r="C55" s="29"/>
      <c r="D55" s="29"/>
      <c r="E55" s="29"/>
      <c r="F55" s="29"/>
      <c r="G55" s="29"/>
      <c r="H55" s="29"/>
      <c r="I55" s="29"/>
      <c r="J55" s="29"/>
      <c r="K55" s="29"/>
      <c r="L55" s="45">
        <f t="shared" si="0"/>
        <v>0</v>
      </c>
      <c r="M55" s="29"/>
      <c r="N55" s="29"/>
      <c r="O55" s="29"/>
      <c r="P55" s="29"/>
      <c r="Q55" s="29"/>
      <c r="R55" s="29"/>
      <c r="S55" s="29"/>
      <c r="T55" s="29"/>
      <c r="U55" s="29"/>
      <c r="V55" s="45">
        <f t="shared" si="1"/>
        <v>0</v>
      </c>
      <c r="W55" s="45">
        <f t="shared" si="2"/>
        <v>0</v>
      </c>
    </row>
    <row r="56" spans="1:23" x14ac:dyDescent="0.25">
      <c r="A56" s="29"/>
      <c r="B56" s="25" t="str">
        <f>IF($A56="","",IF(VLOOKUP($A56,'Sorting-Grp Asn'!$A$5:$B$84,2,FALSE)="","",VLOOKUP($A56,'Sorting-Grp Asn'!$A$5:$B$84,2,FALSE)))</f>
        <v/>
      </c>
      <c r="C56" s="29"/>
      <c r="D56" s="29"/>
      <c r="E56" s="29"/>
      <c r="F56" s="29"/>
      <c r="G56" s="29"/>
      <c r="H56" s="29"/>
      <c r="I56" s="29"/>
      <c r="J56" s="29"/>
      <c r="K56" s="29"/>
      <c r="L56" s="45">
        <f t="shared" si="0"/>
        <v>0</v>
      </c>
      <c r="M56" s="29"/>
      <c r="N56" s="29"/>
      <c r="O56" s="29"/>
      <c r="P56" s="29"/>
      <c r="Q56" s="29"/>
      <c r="R56" s="29"/>
      <c r="S56" s="29"/>
      <c r="T56" s="29"/>
      <c r="U56" s="29"/>
      <c r="V56" s="45">
        <f t="shared" si="1"/>
        <v>0</v>
      </c>
      <c r="W56" s="45">
        <f t="shared" si="2"/>
        <v>0</v>
      </c>
    </row>
    <row r="57" spans="1:23" x14ac:dyDescent="0.25">
      <c r="A57" s="29"/>
      <c r="B57" s="25" t="str">
        <f>IF($A57="","",IF(VLOOKUP($A57,'Sorting-Grp Asn'!$A$5:$B$84,2,FALSE)="","",VLOOKUP($A57,'Sorting-Grp Asn'!$A$5:$B$84,2,FALSE)))</f>
        <v/>
      </c>
      <c r="C57" s="29"/>
      <c r="D57" s="29"/>
      <c r="E57" s="29"/>
      <c r="F57" s="29"/>
      <c r="G57" s="29"/>
      <c r="H57" s="29"/>
      <c r="I57" s="29"/>
      <c r="J57" s="29"/>
      <c r="K57" s="29"/>
      <c r="L57" s="45">
        <f t="shared" si="0"/>
        <v>0</v>
      </c>
      <c r="M57" s="29"/>
      <c r="N57" s="29"/>
      <c r="O57" s="29"/>
      <c r="P57" s="29"/>
      <c r="Q57" s="29"/>
      <c r="R57" s="29"/>
      <c r="S57" s="29"/>
      <c r="T57" s="29"/>
      <c r="U57" s="29"/>
      <c r="V57" s="45">
        <f t="shared" si="1"/>
        <v>0</v>
      </c>
      <c r="W57" s="45">
        <f t="shared" si="2"/>
        <v>0</v>
      </c>
    </row>
    <row r="58" spans="1:23" x14ac:dyDescent="0.25">
      <c r="A58" s="29"/>
      <c r="B58" s="25" t="str">
        <f>IF($A58="","",IF(VLOOKUP($A58,'Sorting-Grp Asn'!$A$5:$B$84,2,FALSE)="","",VLOOKUP($A58,'Sorting-Grp Asn'!$A$5:$B$84,2,FALSE)))</f>
        <v/>
      </c>
      <c r="C58" s="29"/>
      <c r="D58" s="29"/>
      <c r="E58" s="29"/>
      <c r="F58" s="29"/>
      <c r="G58" s="29"/>
      <c r="H58" s="29"/>
      <c r="I58" s="29"/>
      <c r="J58" s="29"/>
      <c r="K58" s="29"/>
      <c r="L58" s="45">
        <f t="shared" si="0"/>
        <v>0</v>
      </c>
      <c r="M58" s="29"/>
      <c r="N58" s="29"/>
      <c r="O58" s="29"/>
      <c r="P58" s="29"/>
      <c r="Q58" s="29"/>
      <c r="R58" s="29"/>
      <c r="S58" s="29"/>
      <c r="T58" s="29"/>
      <c r="U58" s="29"/>
      <c r="V58" s="45">
        <f t="shared" si="1"/>
        <v>0</v>
      </c>
      <c r="W58" s="45">
        <f t="shared" si="2"/>
        <v>0</v>
      </c>
    </row>
    <row r="59" spans="1:23" x14ac:dyDescent="0.25">
      <c r="A59" s="29"/>
      <c r="B59" s="25" t="str">
        <f>IF($A59="","",IF(VLOOKUP($A59,'Sorting-Grp Asn'!$A$5:$B$84,2,FALSE)="","",VLOOKUP($A59,'Sorting-Grp Asn'!$A$5:$B$84,2,FALSE)))</f>
        <v/>
      </c>
      <c r="C59" s="29"/>
      <c r="D59" s="29"/>
      <c r="E59" s="29"/>
      <c r="F59" s="29"/>
      <c r="G59" s="29"/>
      <c r="H59" s="29"/>
      <c r="I59" s="29"/>
      <c r="J59" s="29"/>
      <c r="K59" s="29"/>
      <c r="L59" s="45">
        <f t="shared" si="0"/>
        <v>0</v>
      </c>
      <c r="M59" s="29"/>
      <c r="N59" s="29"/>
      <c r="O59" s="29"/>
      <c r="P59" s="29"/>
      <c r="Q59" s="29"/>
      <c r="R59" s="29"/>
      <c r="S59" s="29"/>
      <c r="T59" s="29"/>
      <c r="U59" s="29"/>
      <c r="V59" s="45">
        <f t="shared" si="1"/>
        <v>0</v>
      </c>
      <c r="W59" s="45">
        <f t="shared" si="2"/>
        <v>0</v>
      </c>
    </row>
    <row r="60" spans="1:23" x14ac:dyDescent="0.25">
      <c r="A60" s="29"/>
      <c r="B60" s="25" t="str">
        <f>IF($A60="","",IF(VLOOKUP($A60,'Sorting-Grp Asn'!$A$5:$B$84,2,FALSE)="","",VLOOKUP($A60,'Sorting-Grp Asn'!$A$5:$B$84,2,FALSE)))</f>
        <v/>
      </c>
      <c r="C60" s="29"/>
      <c r="D60" s="29"/>
      <c r="E60" s="29"/>
      <c r="F60" s="29"/>
      <c r="G60" s="29"/>
      <c r="H60" s="29"/>
      <c r="I60" s="29"/>
      <c r="J60" s="29"/>
      <c r="K60" s="29"/>
      <c r="L60" s="45">
        <f t="shared" si="0"/>
        <v>0</v>
      </c>
      <c r="M60" s="29"/>
      <c r="N60" s="29"/>
      <c r="O60" s="29"/>
      <c r="P60" s="29"/>
      <c r="Q60" s="29"/>
      <c r="R60" s="29"/>
      <c r="S60" s="29"/>
      <c r="T60" s="29"/>
      <c r="U60" s="29"/>
      <c r="V60" s="45">
        <f t="shared" si="1"/>
        <v>0</v>
      </c>
      <c r="W60" s="45">
        <f t="shared" si="2"/>
        <v>0</v>
      </c>
    </row>
    <row r="61" spans="1:23" x14ac:dyDescent="0.25">
      <c r="A61" s="29"/>
      <c r="B61" s="25" t="str">
        <f>IF($A61="","",IF(VLOOKUP($A61,'Sorting-Grp Asn'!$A$5:$B$84,2,FALSE)="","",VLOOKUP($A61,'Sorting-Grp Asn'!$A$5:$B$84,2,FALSE)))</f>
        <v/>
      </c>
      <c r="C61" s="29"/>
      <c r="D61" s="29"/>
      <c r="E61" s="29"/>
      <c r="F61" s="29"/>
      <c r="G61" s="29"/>
      <c r="H61" s="29"/>
      <c r="I61" s="29"/>
      <c r="J61" s="29"/>
      <c r="K61" s="29"/>
      <c r="L61" s="45">
        <f t="shared" si="0"/>
        <v>0</v>
      </c>
      <c r="M61" s="29"/>
      <c r="N61" s="29"/>
      <c r="O61" s="29"/>
      <c r="P61" s="29"/>
      <c r="Q61" s="29"/>
      <c r="R61" s="29"/>
      <c r="S61" s="29"/>
      <c r="T61" s="29"/>
      <c r="U61" s="29"/>
      <c r="V61" s="45">
        <f t="shared" si="1"/>
        <v>0</v>
      </c>
      <c r="W61" s="45">
        <f t="shared" si="2"/>
        <v>0</v>
      </c>
    </row>
    <row r="62" spans="1:23" x14ac:dyDescent="0.25">
      <c r="A62" s="29"/>
      <c r="B62" s="25" t="str">
        <f>IF($A62="","",IF(VLOOKUP($A62,'Sorting-Grp Asn'!$A$5:$B$84,2,FALSE)="","",VLOOKUP($A62,'Sorting-Grp Asn'!$A$5:$B$84,2,FALSE)))</f>
        <v/>
      </c>
      <c r="C62" s="29"/>
      <c r="D62" s="29"/>
      <c r="E62" s="29"/>
      <c r="F62" s="29"/>
      <c r="G62" s="29"/>
      <c r="H62" s="29"/>
      <c r="I62" s="29"/>
      <c r="J62" s="29"/>
      <c r="K62" s="29"/>
      <c r="L62" s="45">
        <f t="shared" si="0"/>
        <v>0</v>
      </c>
      <c r="M62" s="29"/>
      <c r="N62" s="29"/>
      <c r="O62" s="29"/>
      <c r="P62" s="29"/>
      <c r="Q62" s="29"/>
      <c r="R62" s="29"/>
      <c r="S62" s="29"/>
      <c r="T62" s="29"/>
      <c r="U62" s="29"/>
      <c r="V62" s="45">
        <f t="shared" si="1"/>
        <v>0</v>
      </c>
      <c r="W62" s="45">
        <f t="shared" si="2"/>
        <v>0</v>
      </c>
    </row>
    <row r="63" spans="1:23" x14ac:dyDescent="0.25">
      <c r="A63" s="29"/>
      <c r="B63" s="25" t="str">
        <f>IF($A63="","",IF(VLOOKUP($A63,'Sorting-Grp Asn'!$A$5:$B$84,2,FALSE)="","",VLOOKUP($A63,'Sorting-Grp Asn'!$A$5:$B$84,2,FALSE)))</f>
        <v/>
      </c>
      <c r="C63" s="29"/>
      <c r="D63" s="29"/>
      <c r="E63" s="29"/>
      <c r="F63" s="29"/>
      <c r="G63" s="29"/>
      <c r="H63" s="29"/>
      <c r="I63" s="29"/>
      <c r="J63" s="29"/>
      <c r="K63" s="29"/>
      <c r="L63" s="45">
        <f t="shared" si="0"/>
        <v>0</v>
      </c>
      <c r="M63" s="29"/>
      <c r="N63" s="29"/>
      <c r="O63" s="29"/>
      <c r="P63" s="29"/>
      <c r="Q63" s="29"/>
      <c r="R63" s="29"/>
      <c r="S63" s="29"/>
      <c r="T63" s="29"/>
      <c r="U63" s="29"/>
      <c r="V63" s="45">
        <f t="shared" si="1"/>
        <v>0</v>
      </c>
      <c r="W63" s="45">
        <f t="shared" si="2"/>
        <v>0</v>
      </c>
    </row>
    <row r="64" spans="1:23" x14ac:dyDescent="0.25">
      <c r="A64" s="29"/>
      <c r="B64" s="25" t="str">
        <f>IF($A64="","",IF(VLOOKUP($A64,'Sorting-Grp Asn'!$A$5:$B$84,2,FALSE)="","",VLOOKUP($A64,'Sorting-Grp Asn'!$A$5:$B$84,2,FALSE)))</f>
        <v/>
      </c>
      <c r="C64" s="29"/>
      <c r="D64" s="29"/>
      <c r="E64" s="29"/>
      <c r="F64" s="29"/>
      <c r="G64" s="29"/>
      <c r="H64" s="29"/>
      <c r="I64" s="29"/>
      <c r="J64" s="29"/>
      <c r="K64" s="29"/>
      <c r="L64" s="45">
        <f t="shared" si="0"/>
        <v>0</v>
      </c>
      <c r="M64" s="29"/>
      <c r="N64" s="29"/>
      <c r="O64" s="29"/>
      <c r="P64" s="29"/>
      <c r="Q64" s="29"/>
      <c r="R64" s="29"/>
      <c r="S64" s="29"/>
      <c r="T64" s="29"/>
      <c r="U64" s="29"/>
      <c r="V64" s="45">
        <f t="shared" si="1"/>
        <v>0</v>
      </c>
      <c r="W64" s="45">
        <f t="shared" si="2"/>
        <v>0</v>
      </c>
    </row>
    <row r="65" spans="1:23" x14ac:dyDescent="0.25">
      <c r="A65" s="29"/>
      <c r="B65" s="25" t="str">
        <f>IF($A65="","",IF(VLOOKUP($A65,'Sorting-Grp Asn'!$A$5:$B$84,2,FALSE)="","",VLOOKUP($A65,'Sorting-Grp Asn'!$A$5:$B$84,2,FALSE)))</f>
        <v/>
      </c>
      <c r="C65" s="29"/>
      <c r="D65" s="29"/>
      <c r="E65" s="29"/>
      <c r="F65" s="29"/>
      <c r="G65" s="29"/>
      <c r="H65" s="29"/>
      <c r="I65" s="29"/>
      <c r="J65" s="29"/>
      <c r="K65" s="29"/>
      <c r="L65" s="45">
        <f t="shared" si="0"/>
        <v>0</v>
      </c>
      <c r="M65" s="29"/>
      <c r="N65" s="29"/>
      <c r="O65" s="29"/>
      <c r="P65" s="29"/>
      <c r="Q65" s="29"/>
      <c r="R65" s="29"/>
      <c r="S65" s="29"/>
      <c r="T65" s="29"/>
      <c r="U65" s="29"/>
      <c r="V65" s="45">
        <f t="shared" si="1"/>
        <v>0</v>
      </c>
      <c r="W65" s="45">
        <f t="shared" si="2"/>
        <v>0</v>
      </c>
    </row>
    <row r="66" spans="1:23" x14ac:dyDescent="0.25">
      <c r="A66" s="29"/>
      <c r="B66" s="25" t="str">
        <f>IF($A66="","",IF(VLOOKUP($A66,'Sorting-Grp Asn'!$A$5:$B$84,2,FALSE)="","",VLOOKUP($A66,'Sorting-Grp Asn'!$A$5:$B$84,2,FALSE)))</f>
        <v/>
      </c>
      <c r="C66" s="29"/>
      <c r="D66" s="29"/>
      <c r="E66" s="29"/>
      <c r="F66" s="29"/>
      <c r="G66" s="29"/>
      <c r="H66" s="29"/>
      <c r="I66" s="29"/>
      <c r="J66" s="29"/>
      <c r="K66" s="29"/>
      <c r="L66" s="45">
        <f t="shared" si="0"/>
        <v>0</v>
      </c>
      <c r="M66" s="29"/>
      <c r="N66" s="29"/>
      <c r="O66" s="29"/>
      <c r="P66" s="29"/>
      <c r="Q66" s="29"/>
      <c r="R66" s="29"/>
      <c r="S66" s="29"/>
      <c r="T66" s="29"/>
      <c r="U66" s="29"/>
      <c r="V66" s="45">
        <f t="shared" si="1"/>
        <v>0</v>
      </c>
      <c r="W66" s="45">
        <f t="shared" si="2"/>
        <v>0</v>
      </c>
    </row>
    <row r="67" spans="1:23" x14ac:dyDescent="0.25">
      <c r="A67" s="29"/>
      <c r="B67" s="25" t="str">
        <f>IF($A67="","",IF(VLOOKUP($A67,'Sorting-Grp Asn'!$A$5:$B$84,2,FALSE)="","",VLOOKUP($A67,'Sorting-Grp Asn'!$A$5:$B$84,2,FALSE)))</f>
        <v/>
      </c>
      <c r="C67" s="29"/>
      <c r="D67" s="29"/>
      <c r="E67" s="29"/>
      <c r="F67" s="29"/>
      <c r="G67" s="29"/>
      <c r="H67" s="29"/>
      <c r="I67" s="29"/>
      <c r="J67" s="29"/>
      <c r="K67" s="29"/>
      <c r="L67" s="45">
        <f t="shared" si="0"/>
        <v>0</v>
      </c>
      <c r="M67" s="29"/>
      <c r="N67" s="29"/>
      <c r="O67" s="29"/>
      <c r="P67" s="29"/>
      <c r="Q67" s="29"/>
      <c r="R67" s="29"/>
      <c r="S67" s="29"/>
      <c r="T67" s="29"/>
      <c r="U67" s="29"/>
      <c r="V67" s="45">
        <f t="shared" si="1"/>
        <v>0</v>
      </c>
      <c r="W67" s="45">
        <f t="shared" si="2"/>
        <v>0</v>
      </c>
    </row>
    <row r="68" spans="1:23" x14ac:dyDescent="0.25">
      <c r="A68" s="29"/>
      <c r="B68" s="25" t="str">
        <f>IF($A68="","",IF(VLOOKUP($A68,'Sorting-Grp Asn'!$A$5:$B$84,2,FALSE)="","",VLOOKUP($A68,'Sorting-Grp Asn'!$A$5:$B$84,2,FALSE)))</f>
        <v/>
      </c>
      <c r="C68" s="29"/>
      <c r="D68" s="29"/>
      <c r="E68" s="29"/>
      <c r="F68" s="29"/>
      <c r="G68" s="29"/>
      <c r="H68" s="29"/>
      <c r="I68" s="29"/>
      <c r="J68" s="29"/>
      <c r="K68" s="29"/>
      <c r="L68" s="45">
        <f t="shared" si="0"/>
        <v>0</v>
      </c>
      <c r="M68" s="29"/>
      <c r="N68" s="29"/>
      <c r="O68" s="29"/>
      <c r="P68" s="29"/>
      <c r="Q68" s="29"/>
      <c r="R68" s="29"/>
      <c r="S68" s="29"/>
      <c r="T68" s="29"/>
      <c r="U68" s="29"/>
      <c r="V68" s="45">
        <f t="shared" si="1"/>
        <v>0</v>
      </c>
      <c r="W68" s="45">
        <f t="shared" si="2"/>
        <v>0</v>
      </c>
    </row>
    <row r="69" spans="1:23" x14ac:dyDescent="0.25">
      <c r="A69" s="29"/>
      <c r="B69" s="25" t="str">
        <f>IF($A69="","",IF(VLOOKUP($A69,'Sorting-Grp Asn'!$A$5:$B$84,2,FALSE)="","",VLOOKUP($A69,'Sorting-Grp Asn'!$A$5:$B$84,2,FALSE)))</f>
        <v/>
      </c>
      <c r="C69" s="29"/>
      <c r="D69" s="29"/>
      <c r="E69" s="29"/>
      <c r="F69" s="29"/>
      <c r="G69" s="29"/>
      <c r="H69" s="29"/>
      <c r="I69" s="29"/>
      <c r="J69" s="29"/>
      <c r="K69" s="29"/>
      <c r="L69" s="45">
        <f t="shared" ref="L69:L83" si="3">SUM(C69:K69)</f>
        <v>0</v>
      </c>
      <c r="M69" s="29"/>
      <c r="N69" s="29"/>
      <c r="O69" s="29"/>
      <c r="P69" s="29"/>
      <c r="Q69" s="29"/>
      <c r="R69" s="29"/>
      <c r="S69" s="29"/>
      <c r="T69" s="29"/>
      <c r="U69" s="29"/>
      <c r="V69" s="45">
        <f t="shared" ref="V69:V83" si="4">SUM(M69:U69)</f>
        <v>0</v>
      </c>
      <c r="W69" s="45">
        <f t="shared" ref="W69:W83" si="5">L69+V69</f>
        <v>0</v>
      </c>
    </row>
    <row r="70" spans="1:23" x14ac:dyDescent="0.25">
      <c r="A70" s="29"/>
      <c r="B70" s="25" t="str">
        <f>IF($A70="","",IF(VLOOKUP($A70,'Sorting-Grp Asn'!$A$5:$B$84,2,FALSE)="","",VLOOKUP($A70,'Sorting-Grp Asn'!$A$5:$B$84,2,FALSE)))</f>
        <v/>
      </c>
      <c r="C70" s="29"/>
      <c r="D70" s="29"/>
      <c r="E70" s="29"/>
      <c r="F70" s="29"/>
      <c r="G70" s="29"/>
      <c r="H70" s="29"/>
      <c r="I70" s="29"/>
      <c r="J70" s="29"/>
      <c r="K70" s="29"/>
      <c r="L70" s="45">
        <f t="shared" si="3"/>
        <v>0</v>
      </c>
      <c r="M70" s="29"/>
      <c r="N70" s="29"/>
      <c r="O70" s="29"/>
      <c r="P70" s="29"/>
      <c r="Q70" s="29"/>
      <c r="R70" s="29"/>
      <c r="S70" s="29"/>
      <c r="T70" s="29"/>
      <c r="U70" s="29"/>
      <c r="V70" s="45">
        <f t="shared" si="4"/>
        <v>0</v>
      </c>
      <c r="W70" s="45">
        <f t="shared" si="5"/>
        <v>0</v>
      </c>
    </row>
    <row r="71" spans="1:23" x14ac:dyDescent="0.25">
      <c r="A71" s="29"/>
      <c r="B71" s="25" t="str">
        <f>IF($A71="","",IF(VLOOKUP($A71,'Sorting-Grp Asn'!$A$5:$B$84,2,FALSE)="","",VLOOKUP($A71,'Sorting-Grp Asn'!$A$5:$B$84,2,FALSE)))</f>
        <v/>
      </c>
      <c r="C71" s="29"/>
      <c r="D71" s="29"/>
      <c r="E71" s="29"/>
      <c r="F71" s="29"/>
      <c r="G71" s="29"/>
      <c r="H71" s="29"/>
      <c r="I71" s="29"/>
      <c r="J71" s="29"/>
      <c r="K71" s="29"/>
      <c r="L71" s="45">
        <f t="shared" si="3"/>
        <v>0</v>
      </c>
      <c r="M71" s="29"/>
      <c r="N71" s="29"/>
      <c r="O71" s="29"/>
      <c r="P71" s="29"/>
      <c r="Q71" s="29"/>
      <c r="R71" s="29"/>
      <c r="S71" s="29"/>
      <c r="T71" s="29"/>
      <c r="U71" s="29"/>
      <c r="V71" s="45">
        <f t="shared" si="4"/>
        <v>0</v>
      </c>
      <c r="W71" s="45">
        <f t="shared" si="5"/>
        <v>0</v>
      </c>
    </row>
    <row r="72" spans="1:23" x14ac:dyDescent="0.25">
      <c r="A72" s="29"/>
      <c r="B72" s="25" t="str">
        <f>IF($A72="","",IF(VLOOKUP($A72,'Sorting-Grp Asn'!$A$5:$B$84,2,FALSE)="","",VLOOKUP($A72,'Sorting-Grp Asn'!$A$5:$B$84,2,FALSE)))</f>
        <v/>
      </c>
      <c r="C72" s="29"/>
      <c r="D72" s="29"/>
      <c r="E72" s="29"/>
      <c r="F72" s="29"/>
      <c r="G72" s="29"/>
      <c r="H72" s="29"/>
      <c r="I72" s="29"/>
      <c r="J72" s="29"/>
      <c r="K72" s="29"/>
      <c r="L72" s="45">
        <f t="shared" si="3"/>
        <v>0</v>
      </c>
      <c r="M72" s="29"/>
      <c r="N72" s="29"/>
      <c r="O72" s="29"/>
      <c r="P72" s="29"/>
      <c r="Q72" s="29"/>
      <c r="R72" s="29"/>
      <c r="S72" s="29"/>
      <c r="T72" s="29"/>
      <c r="U72" s="29"/>
      <c r="V72" s="45">
        <f t="shared" si="4"/>
        <v>0</v>
      </c>
      <c r="W72" s="45">
        <f t="shared" si="5"/>
        <v>0</v>
      </c>
    </row>
    <row r="73" spans="1:23" x14ac:dyDescent="0.25">
      <c r="A73" s="29"/>
      <c r="B73" s="25" t="str">
        <f>IF($A73="","",IF(VLOOKUP($A73,'Sorting-Grp Asn'!$A$5:$B$84,2,FALSE)="","",VLOOKUP($A73,'Sorting-Grp Asn'!$A$5:$B$84,2,FALSE)))</f>
        <v/>
      </c>
      <c r="C73" s="29"/>
      <c r="D73" s="29"/>
      <c r="E73" s="29"/>
      <c r="F73" s="29"/>
      <c r="G73" s="29"/>
      <c r="H73" s="29"/>
      <c r="I73" s="29"/>
      <c r="J73" s="29"/>
      <c r="K73" s="29"/>
      <c r="L73" s="45">
        <f t="shared" si="3"/>
        <v>0</v>
      </c>
      <c r="M73" s="29"/>
      <c r="N73" s="29"/>
      <c r="O73" s="29"/>
      <c r="P73" s="29"/>
      <c r="Q73" s="29"/>
      <c r="R73" s="29"/>
      <c r="S73" s="29"/>
      <c r="T73" s="29"/>
      <c r="U73" s="29"/>
      <c r="V73" s="45">
        <f t="shared" si="4"/>
        <v>0</v>
      </c>
      <c r="W73" s="45">
        <f t="shared" si="5"/>
        <v>0</v>
      </c>
    </row>
    <row r="74" spans="1:23" x14ac:dyDescent="0.25">
      <c r="A74" s="29"/>
      <c r="B74" s="25" t="str">
        <f>IF($A74="","",IF(VLOOKUP($A74,'Sorting-Grp Asn'!$A$5:$B$84,2,FALSE)="","",VLOOKUP($A74,'Sorting-Grp Asn'!$A$5:$B$84,2,FALSE)))</f>
        <v/>
      </c>
      <c r="C74" s="29"/>
      <c r="D74" s="29"/>
      <c r="E74" s="29"/>
      <c r="F74" s="29"/>
      <c r="G74" s="29"/>
      <c r="H74" s="29"/>
      <c r="I74" s="29"/>
      <c r="J74" s="29"/>
      <c r="K74" s="29"/>
      <c r="L74" s="45">
        <f t="shared" si="3"/>
        <v>0</v>
      </c>
      <c r="M74" s="29"/>
      <c r="N74" s="29"/>
      <c r="O74" s="29"/>
      <c r="P74" s="29"/>
      <c r="Q74" s="29"/>
      <c r="R74" s="29"/>
      <c r="S74" s="29"/>
      <c r="T74" s="29"/>
      <c r="U74" s="29"/>
      <c r="V74" s="45">
        <f t="shared" si="4"/>
        <v>0</v>
      </c>
      <c r="W74" s="45">
        <f t="shared" si="5"/>
        <v>0</v>
      </c>
    </row>
    <row r="75" spans="1:23" x14ac:dyDescent="0.25">
      <c r="A75" s="29"/>
      <c r="B75" s="25" t="str">
        <f>IF($A75="","",IF(VLOOKUP($A75,'Sorting-Grp Asn'!$A$5:$B$84,2,FALSE)="","",VLOOKUP($A75,'Sorting-Grp Asn'!$A$5:$B$84,2,FALSE)))</f>
        <v/>
      </c>
      <c r="C75" s="29"/>
      <c r="D75" s="29"/>
      <c r="E75" s="29"/>
      <c r="F75" s="29"/>
      <c r="G75" s="29"/>
      <c r="H75" s="29"/>
      <c r="I75" s="29"/>
      <c r="J75" s="29"/>
      <c r="K75" s="29"/>
      <c r="L75" s="45">
        <f t="shared" si="3"/>
        <v>0</v>
      </c>
      <c r="M75" s="29"/>
      <c r="N75" s="29"/>
      <c r="O75" s="29"/>
      <c r="P75" s="29"/>
      <c r="Q75" s="29"/>
      <c r="R75" s="29"/>
      <c r="S75" s="29"/>
      <c r="T75" s="29"/>
      <c r="U75" s="29"/>
      <c r="V75" s="45">
        <f t="shared" si="4"/>
        <v>0</v>
      </c>
      <c r="W75" s="45">
        <f t="shared" si="5"/>
        <v>0</v>
      </c>
    </row>
    <row r="76" spans="1:23" x14ac:dyDescent="0.25">
      <c r="A76" s="29"/>
      <c r="B76" s="25" t="str">
        <f>IF($A76="","",IF(VLOOKUP($A76,'Sorting-Grp Asn'!$A$5:$B$84,2,FALSE)="","",VLOOKUP($A76,'Sorting-Grp Asn'!$A$5:$B$84,2,FALSE)))</f>
        <v/>
      </c>
      <c r="C76" s="29"/>
      <c r="D76" s="29"/>
      <c r="E76" s="29"/>
      <c r="F76" s="29"/>
      <c r="G76" s="29"/>
      <c r="H76" s="29"/>
      <c r="I76" s="29"/>
      <c r="J76" s="29"/>
      <c r="K76" s="29"/>
      <c r="L76" s="45">
        <f t="shared" si="3"/>
        <v>0</v>
      </c>
      <c r="M76" s="29"/>
      <c r="N76" s="29"/>
      <c r="O76" s="29"/>
      <c r="P76" s="29"/>
      <c r="Q76" s="29"/>
      <c r="R76" s="29"/>
      <c r="S76" s="29"/>
      <c r="T76" s="29"/>
      <c r="U76" s="29"/>
      <c r="V76" s="45">
        <f t="shared" si="4"/>
        <v>0</v>
      </c>
      <c r="W76" s="45">
        <f t="shared" si="5"/>
        <v>0</v>
      </c>
    </row>
    <row r="77" spans="1:23" x14ac:dyDescent="0.25">
      <c r="A77" s="29"/>
      <c r="B77" s="25" t="str">
        <f>IF($A77="","",IF(VLOOKUP($A77,'Sorting-Grp Asn'!$A$5:$B$84,2,FALSE)="","",VLOOKUP($A77,'Sorting-Grp Asn'!$A$5:$B$84,2,FALSE)))</f>
        <v/>
      </c>
      <c r="C77" s="29"/>
      <c r="D77" s="29"/>
      <c r="E77" s="29"/>
      <c r="F77" s="29"/>
      <c r="G77" s="29"/>
      <c r="H77" s="29"/>
      <c r="I77" s="29"/>
      <c r="J77" s="29"/>
      <c r="K77" s="29"/>
      <c r="L77" s="45">
        <f t="shared" si="3"/>
        <v>0</v>
      </c>
      <c r="M77" s="29"/>
      <c r="N77" s="29"/>
      <c r="O77" s="29"/>
      <c r="P77" s="29"/>
      <c r="Q77" s="29"/>
      <c r="R77" s="29"/>
      <c r="S77" s="29"/>
      <c r="T77" s="29"/>
      <c r="U77" s="29"/>
      <c r="V77" s="45">
        <f t="shared" si="4"/>
        <v>0</v>
      </c>
      <c r="W77" s="45">
        <f t="shared" si="5"/>
        <v>0</v>
      </c>
    </row>
    <row r="78" spans="1:23" x14ac:dyDescent="0.25">
      <c r="A78" s="29"/>
      <c r="B78" s="25" t="str">
        <f>IF($A78="","",IF(VLOOKUP($A78,'Sorting-Grp Asn'!$A$5:$B$84,2,FALSE)="","",VLOOKUP($A78,'Sorting-Grp Asn'!$A$5:$B$84,2,FALSE)))</f>
        <v/>
      </c>
      <c r="C78" s="29"/>
      <c r="D78" s="29"/>
      <c r="E78" s="29"/>
      <c r="F78" s="29"/>
      <c r="G78" s="29"/>
      <c r="H78" s="29"/>
      <c r="I78" s="29"/>
      <c r="J78" s="29"/>
      <c r="K78" s="29"/>
      <c r="L78" s="45">
        <f t="shared" si="3"/>
        <v>0</v>
      </c>
      <c r="M78" s="29"/>
      <c r="N78" s="29"/>
      <c r="O78" s="29"/>
      <c r="P78" s="29"/>
      <c r="Q78" s="29"/>
      <c r="R78" s="29"/>
      <c r="S78" s="29"/>
      <c r="T78" s="29"/>
      <c r="U78" s="29"/>
      <c r="V78" s="45">
        <f t="shared" si="4"/>
        <v>0</v>
      </c>
      <c r="W78" s="45">
        <f t="shared" si="5"/>
        <v>0</v>
      </c>
    </row>
    <row r="79" spans="1:23" x14ac:dyDescent="0.25">
      <c r="A79" s="29"/>
      <c r="B79" s="25" t="str">
        <f>IF($A79="","",IF(VLOOKUP($A79,'Sorting-Grp Asn'!$A$5:$B$84,2,FALSE)="","",VLOOKUP($A79,'Sorting-Grp Asn'!$A$5:$B$84,2,FALSE)))</f>
        <v/>
      </c>
      <c r="C79" s="29"/>
      <c r="D79" s="29"/>
      <c r="E79" s="29"/>
      <c r="F79" s="29"/>
      <c r="G79" s="29"/>
      <c r="H79" s="29"/>
      <c r="I79" s="29"/>
      <c r="J79" s="29"/>
      <c r="K79" s="29"/>
      <c r="L79" s="45">
        <f t="shared" si="3"/>
        <v>0</v>
      </c>
      <c r="M79" s="29"/>
      <c r="N79" s="29"/>
      <c r="O79" s="29"/>
      <c r="P79" s="29"/>
      <c r="Q79" s="29"/>
      <c r="R79" s="29"/>
      <c r="S79" s="29"/>
      <c r="T79" s="29"/>
      <c r="U79" s="29"/>
      <c r="V79" s="45">
        <f t="shared" si="4"/>
        <v>0</v>
      </c>
      <c r="W79" s="45">
        <f t="shared" si="5"/>
        <v>0</v>
      </c>
    </row>
    <row r="80" spans="1:23" x14ac:dyDescent="0.25">
      <c r="A80" s="29"/>
      <c r="B80" s="25" t="str">
        <f>IF($A80="","",IF(VLOOKUP($A80,'Sorting-Grp Asn'!$A$5:$B$84,2,FALSE)="","",VLOOKUP($A80,'Sorting-Grp Asn'!$A$5:$B$84,2,FALSE)))</f>
        <v/>
      </c>
      <c r="C80" s="29"/>
      <c r="D80" s="29"/>
      <c r="E80" s="29"/>
      <c r="F80" s="29"/>
      <c r="G80" s="29"/>
      <c r="H80" s="29"/>
      <c r="I80" s="29"/>
      <c r="J80" s="29"/>
      <c r="K80" s="29"/>
      <c r="L80" s="45">
        <f t="shared" si="3"/>
        <v>0</v>
      </c>
      <c r="M80" s="29"/>
      <c r="N80" s="29"/>
      <c r="O80" s="29"/>
      <c r="P80" s="29"/>
      <c r="Q80" s="29"/>
      <c r="R80" s="29"/>
      <c r="S80" s="29"/>
      <c r="T80" s="29"/>
      <c r="U80" s="29"/>
      <c r="V80" s="45">
        <f t="shared" si="4"/>
        <v>0</v>
      </c>
      <c r="W80" s="45">
        <f t="shared" si="5"/>
        <v>0</v>
      </c>
    </row>
    <row r="81" spans="1:23" x14ac:dyDescent="0.25">
      <c r="A81" s="29"/>
      <c r="B81" s="25" t="str">
        <f>IF($A81="","",IF(VLOOKUP($A81,'Sorting-Grp Asn'!$A$5:$B$84,2,FALSE)="","",VLOOKUP($A81,'Sorting-Grp Asn'!$A$5:$B$84,2,FALSE)))</f>
        <v/>
      </c>
      <c r="C81" s="29"/>
      <c r="D81" s="29"/>
      <c r="E81" s="29"/>
      <c r="F81" s="29"/>
      <c r="G81" s="29"/>
      <c r="H81" s="29"/>
      <c r="I81" s="29"/>
      <c r="J81" s="29"/>
      <c r="K81" s="29"/>
      <c r="L81" s="45">
        <f t="shared" si="3"/>
        <v>0</v>
      </c>
      <c r="M81" s="29"/>
      <c r="N81" s="29"/>
      <c r="O81" s="29"/>
      <c r="P81" s="29"/>
      <c r="Q81" s="29"/>
      <c r="R81" s="29"/>
      <c r="S81" s="29"/>
      <c r="T81" s="29"/>
      <c r="U81" s="29"/>
      <c r="V81" s="45">
        <f t="shared" si="4"/>
        <v>0</v>
      </c>
      <c r="W81" s="45">
        <f t="shared" si="5"/>
        <v>0</v>
      </c>
    </row>
    <row r="82" spans="1:23" x14ac:dyDescent="0.25">
      <c r="A82" s="29"/>
      <c r="B82" s="25" t="str">
        <f>IF($A82="","",IF(VLOOKUP($A82,'Sorting-Grp Asn'!$A$5:$B$84,2,FALSE)="","",VLOOKUP($A82,'Sorting-Grp Asn'!$A$5:$B$84,2,FALSE)))</f>
        <v/>
      </c>
      <c r="C82" s="29"/>
      <c r="D82" s="29"/>
      <c r="E82" s="29"/>
      <c r="F82" s="29"/>
      <c r="G82" s="29"/>
      <c r="H82" s="29"/>
      <c r="I82" s="29"/>
      <c r="J82" s="29"/>
      <c r="K82" s="29"/>
      <c r="L82" s="45">
        <f t="shared" si="3"/>
        <v>0</v>
      </c>
      <c r="M82" s="29"/>
      <c r="N82" s="29"/>
      <c r="O82" s="29"/>
      <c r="P82" s="29"/>
      <c r="Q82" s="29"/>
      <c r="R82" s="29"/>
      <c r="S82" s="29"/>
      <c r="T82" s="29"/>
      <c r="U82" s="29"/>
      <c r="V82" s="45">
        <f t="shared" si="4"/>
        <v>0</v>
      </c>
      <c r="W82" s="45">
        <f t="shared" si="5"/>
        <v>0</v>
      </c>
    </row>
    <row r="83" spans="1:23" ht="20" thickBot="1" x14ac:dyDescent="0.3">
      <c r="A83" s="33"/>
      <c r="B83" s="47" t="str">
        <f>IF($A83="","",IF(VLOOKUP($A83,'Sorting-Grp Asn'!$A$5:$B$84,2,FALSE)="","",VLOOKUP($A83,'Sorting-Grp Asn'!$A$5:$B$84,2,FALSE)))</f>
        <v/>
      </c>
      <c r="C83" s="33"/>
      <c r="D83" s="33"/>
      <c r="E83" s="33"/>
      <c r="F83" s="33"/>
      <c r="G83" s="33"/>
      <c r="H83" s="33"/>
      <c r="I83" s="33"/>
      <c r="J83" s="33"/>
      <c r="K83" s="33"/>
      <c r="L83" s="46">
        <f t="shared" si="3"/>
        <v>0</v>
      </c>
      <c r="M83" s="33"/>
      <c r="N83" s="33"/>
      <c r="O83" s="33"/>
      <c r="P83" s="33"/>
      <c r="Q83" s="33"/>
      <c r="R83" s="33"/>
      <c r="S83" s="33"/>
      <c r="T83" s="33"/>
      <c r="U83" s="33"/>
      <c r="V83" s="46">
        <f t="shared" si="4"/>
        <v>0</v>
      </c>
      <c r="W83" s="46">
        <f t="shared" si="5"/>
        <v>0</v>
      </c>
    </row>
  </sheetData>
  <sheetProtection sheet="1" objects="1" scenarios="1" formatColumns="0"/>
  <mergeCells count="1">
    <mergeCell ref="A1:W1"/>
  </mergeCells>
  <phoneticPr fontId="7" type="noConversion"/>
  <conditionalFormatting sqref="C4:K18">
    <cfRule type="expression" dxfId="14" priority="2">
      <formula>SUMPRODUCT(($B$4:$B$83=$B4)*(C4&gt;=C$4:C$83))=1</formula>
    </cfRule>
  </conditionalFormatting>
  <conditionalFormatting sqref="C4:K83">
    <cfRule type="containsBlanks" dxfId="13" priority="1">
      <formula>LEN(TRIM(C4))=0</formula>
    </cfRule>
  </conditionalFormatting>
  <conditionalFormatting sqref="C19:K83">
    <cfRule type="expression" dxfId="12" priority="5">
      <formula>SUMPRODUCT(1*(C19&gt;=C$4:C$83))=1</formula>
    </cfRule>
    <cfRule type="expression" dxfId="11" priority="8">
      <formula>SUMPRODUCT(($B$4:$B$83=$B19)*(C19&gt;=C$4:C$83))=1</formula>
    </cfRule>
  </conditionalFormatting>
  <conditionalFormatting sqref="M4">
    <cfRule type="expression" dxfId="10" priority="9">
      <formula>SUMPRODUCT(1*(M4&gt;=M$4:M$83))=1</formula>
    </cfRule>
  </conditionalFormatting>
  <conditionalFormatting sqref="M4:U83">
    <cfRule type="containsBlanks" dxfId="9" priority="3">
      <formula>LEN(TRIM(M4))=0</formula>
    </cfRule>
    <cfRule type="expression" dxfId="8" priority="10">
      <formula>SUMPRODUCT(($B$4:$B$83=$B4)*(M4&gt;=M$4:M$83))=1</formula>
    </cfRule>
  </conditionalFormatting>
  <pageMargins left="0.75" right="0.75" top="1" bottom="1" header="0.5" footer="0.5"/>
  <pageSetup scale="75" orientation="portrait" horizontalDpi="4294967292" verticalDpi="4294967292"/>
  <rowBreaks count="1" manualBreakCount="1">
    <brk id="43" max="16383" man="1"/>
  </rowBreaks>
  <colBreaks count="1" manualBreakCount="1">
    <brk id="2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5"/>
  <sheetViews>
    <sheetView topLeftCell="A3" zoomScale="150" zoomScaleNormal="150" zoomScalePageLayoutView="150" workbookViewId="0">
      <selection activeCell="A5" sqref="A5:XFD5"/>
    </sheetView>
  </sheetViews>
  <sheetFormatPr baseColWidth="10" defaultRowHeight="19" x14ac:dyDescent="0.25"/>
  <cols>
    <col min="1" max="1" width="34.5" style="25" customWidth="1"/>
    <col min="2" max="2" width="8.1640625" style="25" bestFit="1" customWidth="1"/>
    <col min="3" max="3" width="7" style="25" bestFit="1" customWidth="1"/>
    <col min="4" max="4" width="6.33203125" style="25" bestFit="1" customWidth="1"/>
    <col min="5" max="5" width="6.83203125" style="25" customWidth="1"/>
    <col min="6" max="14" width="6.6640625" style="25" customWidth="1"/>
    <col min="15" max="15" width="10.6640625" style="25" bestFit="1" customWidth="1"/>
    <col min="16" max="16" width="5.1640625" style="25" customWidth="1"/>
    <col min="17" max="17" width="6.6640625" style="25" customWidth="1"/>
    <col min="18" max="16384" width="10.83203125" style="25"/>
  </cols>
  <sheetData>
    <row r="1" spans="1:27" ht="31" x14ac:dyDescent="0.35">
      <c r="A1" s="54" t="str">
        <f>'Score Card'!A1</f>
        <v>2026 JV 2 Man Scramble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3" spans="1:27" ht="21" x14ac:dyDescent="0.25">
      <c r="A3" s="23"/>
      <c r="B3" s="23"/>
      <c r="C3" s="23"/>
      <c r="D3" s="23"/>
      <c r="E3" s="23"/>
      <c r="F3" s="36" t="str">
        <f>Calculating!E3</f>
        <v>HC 1</v>
      </c>
      <c r="G3" s="36" t="str">
        <f>Calculating!F3</f>
        <v>HC 2</v>
      </c>
      <c r="H3" s="36" t="str">
        <f>Calculating!G3</f>
        <v>HC 3</v>
      </c>
      <c r="I3" s="36" t="str">
        <f>Calculating!H3</f>
        <v>HC 4</v>
      </c>
      <c r="J3" s="36" t="str">
        <f>Calculating!I3</f>
        <v>HC 5</v>
      </c>
      <c r="K3" s="36" t="str">
        <f>Calculating!J3</f>
        <v>HC 6</v>
      </c>
      <c r="L3" s="36" t="str">
        <f>Calculating!K3</f>
        <v>HC 7</v>
      </c>
      <c r="M3" s="36" t="str">
        <f>Calculating!L3</f>
        <v>HC 8</v>
      </c>
      <c r="N3" s="36" t="str">
        <f>Calculating!M3</f>
        <v>HC 9</v>
      </c>
      <c r="Q3" s="31" t="s">
        <v>10</v>
      </c>
      <c r="R3" s="31"/>
      <c r="S3" s="31"/>
      <c r="T3" s="31"/>
      <c r="U3" s="31"/>
    </row>
    <row r="4" spans="1:27" ht="21" x14ac:dyDescent="0.25">
      <c r="A4" s="23" t="str">
        <f>Calculating!A4</f>
        <v>Competitor</v>
      </c>
      <c r="B4" s="23" t="s">
        <v>34</v>
      </c>
      <c r="C4" s="23" t="str">
        <f>Calculating!B4</f>
        <v>Front</v>
      </c>
      <c r="D4" s="23" t="str">
        <f>Calculating!C4</f>
        <v>Back</v>
      </c>
      <c r="E4" s="23" t="str">
        <f>Calculating!D4</f>
        <v>Total</v>
      </c>
      <c r="F4" s="37">
        <f>Calculating!E4</f>
        <v>7</v>
      </c>
      <c r="G4" s="37">
        <f>Calculating!F4</f>
        <v>2</v>
      </c>
      <c r="H4" s="37">
        <f>Calculating!G4</f>
        <v>8</v>
      </c>
      <c r="I4" s="37">
        <f>Calculating!H4</f>
        <v>5</v>
      </c>
      <c r="J4" s="37">
        <f>Calculating!I4</f>
        <v>3</v>
      </c>
      <c r="K4" s="37">
        <f>Calculating!J4</f>
        <v>6</v>
      </c>
      <c r="L4" s="37">
        <f>Calculating!K4</f>
        <v>1</v>
      </c>
      <c r="M4" s="37">
        <f>Calculating!L4</f>
        <v>4</v>
      </c>
      <c r="N4" s="37">
        <f>Calculating!M4</f>
        <v>9</v>
      </c>
      <c r="O4" s="38" t="s">
        <v>31</v>
      </c>
      <c r="P4" s="38"/>
      <c r="Q4" s="31" t="s">
        <v>11</v>
      </c>
      <c r="R4" s="31"/>
      <c r="S4" s="31"/>
      <c r="T4" s="31"/>
      <c r="U4" s="31"/>
    </row>
    <row r="5" spans="1:27" x14ac:dyDescent="0.25">
      <c r="A5" s="23" t="str">
        <f>Calculating!A7</f>
        <v>AND-2. Rolfs/McFadden</v>
      </c>
      <c r="B5" s="2" t="s">
        <v>75</v>
      </c>
      <c r="C5" s="23">
        <f>Calculating!B7</f>
        <v>36</v>
      </c>
      <c r="D5" s="23">
        <f>Calculating!C7</f>
        <v>0</v>
      </c>
      <c r="E5" s="23">
        <f>Calculating!D7</f>
        <v>36</v>
      </c>
      <c r="F5" s="36">
        <f>Calculating!E7</f>
        <v>4</v>
      </c>
      <c r="G5" s="36">
        <f>Calculating!F7</f>
        <v>4</v>
      </c>
      <c r="H5" s="36">
        <f>Calculating!G7</f>
        <v>4</v>
      </c>
      <c r="I5" s="36">
        <f>Calculating!H7</f>
        <v>3</v>
      </c>
      <c r="J5" s="36">
        <f>Calculating!I7</f>
        <v>4</v>
      </c>
      <c r="K5" s="36">
        <f>Calculating!J7</f>
        <v>4</v>
      </c>
      <c r="L5" s="36">
        <f>Calculating!K7</f>
        <v>4</v>
      </c>
      <c r="M5" s="36">
        <f>Calculating!L7</f>
        <v>5</v>
      </c>
      <c r="N5" s="36">
        <f>Calculating!M7</f>
        <v>4</v>
      </c>
      <c r="O5" s="39">
        <v>1</v>
      </c>
      <c r="P5" s="39"/>
    </row>
    <row r="6" spans="1:27" x14ac:dyDescent="0.25">
      <c r="A6" s="23" t="str">
        <f>Calculating!A16</f>
        <v>ML-2. Vierya/Martin</v>
      </c>
      <c r="B6" s="2" t="s">
        <v>75</v>
      </c>
      <c r="C6" s="23">
        <f>Calculating!B16</f>
        <v>37</v>
      </c>
      <c r="D6" s="23">
        <f>Calculating!C16</f>
        <v>0</v>
      </c>
      <c r="E6" s="23">
        <f>Calculating!D16</f>
        <v>37</v>
      </c>
      <c r="F6" s="36">
        <f>Calculating!E16</f>
        <v>4</v>
      </c>
      <c r="G6" s="36">
        <f>Calculating!F16</f>
        <v>5</v>
      </c>
      <c r="H6" s="36">
        <f>Calculating!G16</f>
        <v>3</v>
      </c>
      <c r="I6" s="36">
        <f>Calculating!H16</f>
        <v>3</v>
      </c>
      <c r="J6" s="36">
        <f>Calculating!I16</f>
        <v>4</v>
      </c>
      <c r="K6" s="36">
        <f>Calculating!J16</f>
        <v>4</v>
      </c>
      <c r="L6" s="36">
        <f>Calculating!K16</f>
        <v>4</v>
      </c>
      <c r="M6" s="36">
        <f>Calculating!L16</f>
        <v>6</v>
      </c>
      <c r="N6" s="36">
        <f>Calculating!M16</f>
        <v>4</v>
      </c>
      <c r="O6" s="39">
        <v>2</v>
      </c>
      <c r="P6" s="39"/>
      <c r="R6" s="25" t="s">
        <v>12</v>
      </c>
    </row>
    <row r="7" spans="1:27" x14ac:dyDescent="0.25">
      <c r="A7" s="23" t="str">
        <f>Calculating!A6</f>
        <v>AND-1. Hayden/Ealy</v>
      </c>
      <c r="B7" s="2" t="s">
        <v>75</v>
      </c>
      <c r="C7" s="23">
        <f>Calculating!B6</f>
        <v>38</v>
      </c>
      <c r="D7" s="23">
        <f>Calculating!C6</f>
        <v>0</v>
      </c>
      <c r="E7" s="23">
        <f>Calculating!D6</f>
        <v>38</v>
      </c>
      <c r="F7" s="36">
        <f>Calculating!E6</f>
        <v>3</v>
      </c>
      <c r="G7" s="36">
        <f>Calculating!F6</f>
        <v>4</v>
      </c>
      <c r="H7" s="36">
        <f>Calculating!G6</f>
        <v>5</v>
      </c>
      <c r="I7" s="36">
        <f>Calculating!H6</f>
        <v>3</v>
      </c>
      <c r="J7" s="36">
        <f>Calculating!I6</f>
        <v>4</v>
      </c>
      <c r="K7" s="36">
        <f>Calculating!J6</f>
        <v>5</v>
      </c>
      <c r="L7" s="36">
        <f>Calculating!K6</f>
        <v>4</v>
      </c>
      <c r="M7" s="36">
        <f>Calculating!L6</f>
        <v>6</v>
      </c>
      <c r="N7" s="36">
        <f>Calculating!M6</f>
        <v>4</v>
      </c>
      <c r="O7" s="39">
        <v>3</v>
      </c>
      <c r="P7" s="39"/>
      <c r="Q7" s="40" t="s">
        <v>20</v>
      </c>
      <c r="R7" s="25" t="s">
        <v>13</v>
      </c>
    </row>
    <row r="8" spans="1:27" x14ac:dyDescent="0.25">
      <c r="A8" s="23" t="str">
        <f>Calculating!A15</f>
        <v>ML-1. Banks/Hall</v>
      </c>
      <c r="B8" s="2" t="s">
        <v>75</v>
      </c>
      <c r="C8" s="23">
        <f>Calculating!B15</f>
        <v>39</v>
      </c>
      <c r="D8" s="23">
        <f>Calculating!C15</f>
        <v>0</v>
      </c>
      <c r="E8" s="23">
        <f>Calculating!D15</f>
        <v>39</v>
      </c>
      <c r="F8" s="36">
        <f>Calculating!E15</f>
        <v>4</v>
      </c>
      <c r="G8" s="36">
        <f>Calculating!F15</f>
        <v>4</v>
      </c>
      <c r="H8" s="36">
        <f>Calculating!G15</f>
        <v>4</v>
      </c>
      <c r="I8" s="36">
        <f>Calculating!H15</f>
        <v>4</v>
      </c>
      <c r="J8" s="36">
        <f>Calculating!I15</f>
        <v>4</v>
      </c>
      <c r="K8" s="36">
        <f>Calculating!J15</f>
        <v>5</v>
      </c>
      <c r="L8" s="36">
        <f>Calculating!K15</f>
        <v>5</v>
      </c>
      <c r="M8" s="36">
        <f>Calculating!L15</f>
        <v>5</v>
      </c>
      <c r="N8" s="36">
        <f>Calculating!M15</f>
        <v>4</v>
      </c>
      <c r="O8" s="39">
        <v>4</v>
      </c>
      <c r="P8" s="39"/>
      <c r="Q8" s="40" t="s">
        <v>21</v>
      </c>
      <c r="R8" s="25" t="s">
        <v>14</v>
      </c>
    </row>
    <row r="9" spans="1:27" x14ac:dyDescent="0.25">
      <c r="A9" s="23" t="str">
        <f>Calculating!A8</f>
        <v>AND-3. Ketzner/Eck</v>
      </c>
      <c r="B9" s="2" t="s">
        <v>75</v>
      </c>
      <c r="C9" s="23">
        <f>Calculating!B8</f>
        <v>41</v>
      </c>
      <c r="D9" s="23">
        <f>Calculating!C8</f>
        <v>0</v>
      </c>
      <c r="E9" s="23">
        <f>Calculating!D8</f>
        <v>41</v>
      </c>
      <c r="F9" s="36">
        <f>Calculating!E8</f>
        <v>3</v>
      </c>
      <c r="G9" s="36">
        <f>Calculating!F8</f>
        <v>4</v>
      </c>
      <c r="H9" s="36">
        <f>Calculating!G8</f>
        <v>6</v>
      </c>
      <c r="I9" s="36">
        <f>Calculating!H8</f>
        <v>5</v>
      </c>
      <c r="J9" s="36">
        <f>Calculating!I8</f>
        <v>4</v>
      </c>
      <c r="K9" s="36">
        <f>Calculating!J8</f>
        <v>5</v>
      </c>
      <c r="L9" s="36">
        <f>Calculating!K8</f>
        <v>4</v>
      </c>
      <c r="M9" s="36">
        <f>Calculating!L8</f>
        <v>6</v>
      </c>
      <c r="N9" s="36">
        <f>Calculating!M8</f>
        <v>4</v>
      </c>
      <c r="O9" s="39">
        <v>5</v>
      </c>
      <c r="P9" s="39"/>
      <c r="Q9" s="40" t="s">
        <v>22</v>
      </c>
      <c r="R9" s="25" t="s">
        <v>15</v>
      </c>
    </row>
    <row r="10" spans="1:27" x14ac:dyDescent="0.25">
      <c r="A10" s="23" t="str">
        <f>Calculating!A26</f>
        <v>CHAP-2. Page/Briles</v>
      </c>
      <c r="B10" s="2" t="s">
        <v>75</v>
      </c>
      <c r="C10" s="23">
        <f>Calculating!B26</f>
        <v>41</v>
      </c>
      <c r="D10" s="23">
        <f>Calculating!C26</f>
        <v>0</v>
      </c>
      <c r="E10" s="23">
        <f>Calculating!D26</f>
        <v>41</v>
      </c>
      <c r="F10" s="36">
        <f>Calculating!E26</f>
        <v>4</v>
      </c>
      <c r="G10" s="36">
        <f>Calculating!F26</f>
        <v>4</v>
      </c>
      <c r="H10" s="36">
        <f>Calculating!G26</f>
        <v>5</v>
      </c>
      <c r="I10" s="36">
        <f>Calculating!H26</f>
        <v>4</v>
      </c>
      <c r="J10" s="36">
        <f>Calculating!I26</f>
        <v>5</v>
      </c>
      <c r="K10" s="36">
        <f>Calculating!J26</f>
        <v>7</v>
      </c>
      <c r="L10" s="36">
        <f>Calculating!K26</f>
        <v>5</v>
      </c>
      <c r="M10" s="36">
        <f>Calculating!L26</f>
        <v>3</v>
      </c>
      <c r="N10" s="36">
        <f>Calculating!M26</f>
        <v>4</v>
      </c>
      <c r="O10" s="39">
        <v>6</v>
      </c>
      <c r="P10" s="39"/>
      <c r="Q10" s="40" t="s">
        <v>23</v>
      </c>
      <c r="R10" s="25" t="s">
        <v>16</v>
      </c>
    </row>
    <row r="11" spans="1:27" x14ac:dyDescent="0.25">
      <c r="A11" s="23" t="str">
        <f>Calculating!A5</f>
        <v>AT-1. Alexander/Prescott/Ybarra</v>
      </c>
      <c r="B11" s="2" t="s">
        <v>75</v>
      </c>
      <c r="C11" s="23">
        <f>Calculating!B5</f>
        <v>42</v>
      </c>
      <c r="D11" s="23">
        <f>Calculating!C5</f>
        <v>0</v>
      </c>
      <c r="E11" s="23">
        <f>Calculating!D5</f>
        <v>42</v>
      </c>
      <c r="F11" s="36">
        <f>Calculating!E5</f>
        <v>4</v>
      </c>
      <c r="G11" s="36">
        <f>Calculating!F5</f>
        <v>4</v>
      </c>
      <c r="H11" s="36">
        <f>Calculating!G5</f>
        <v>5</v>
      </c>
      <c r="I11" s="36">
        <f>Calculating!H5</f>
        <v>5</v>
      </c>
      <c r="J11" s="36">
        <f>Calculating!I5</f>
        <v>4</v>
      </c>
      <c r="K11" s="36">
        <f>Calculating!J5</f>
        <v>5</v>
      </c>
      <c r="L11" s="36">
        <f>Calculating!K5</f>
        <v>5</v>
      </c>
      <c r="M11" s="36">
        <f>Calculating!L5</f>
        <v>6</v>
      </c>
      <c r="N11" s="36">
        <f>Calculating!M5</f>
        <v>4</v>
      </c>
      <c r="O11" s="39">
        <v>7</v>
      </c>
      <c r="P11" s="39"/>
      <c r="Q11" s="40" t="s">
        <v>24</v>
      </c>
      <c r="R11" s="25" t="s">
        <v>17</v>
      </c>
    </row>
    <row r="12" spans="1:27" x14ac:dyDescent="0.25">
      <c r="A12" s="23" t="str">
        <f>Calculating!A25</f>
        <v>CHAP-1 Denton/Planansky</v>
      </c>
      <c r="B12" s="2" t="s">
        <v>75</v>
      </c>
      <c r="C12" s="23">
        <f>Calculating!B25</f>
        <v>42</v>
      </c>
      <c r="D12" s="23">
        <f>Calculating!C25</f>
        <v>0</v>
      </c>
      <c r="E12" s="23">
        <f>Calculating!D25</f>
        <v>42</v>
      </c>
      <c r="F12" s="36">
        <f>Calculating!E25</f>
        <v>4</v>
      </c>
      <c r="G12" s="36">
        <f>Calculating!F25</f>
        <v>5</v>
      </c>
      <c r="H12" s="36">
        <f>Calculating!G25</f>
        <v>5</v>
      </c>
      <c r="I12" s="36">
        <f>Calculating!H25</f>
        <v>4</v>
      </c>
      <c r="J12" s="36">
        <f>Calculating!I25</f>
        <v>2</v>
      </c>
      <c r="K12" s="36">
        <f>Calculating!J25</f>
        <v>5</v>
      </c>
      <c r="L12" s="36">
        <f>Calculating!K25</f>
        <v>4</v>
      </c>
      <c r="M12" s="36">
        <f>Calculating!L25</f>
        <v>8</v>
      </c>
      <c r="N12" s="36">
        <f>Calculating!M25</f>
        <v>5</v>
      </c>
      <c r="O12" s="39">
        <v>8</v>
      </c>
      <c r="P12" s="39"/>
      <c r="Q12" s="40"/>
      <c r="S12" s="41" t="s">
        <v>26</v>
      </c>
    </row>
    <row r="13" spans="1:27" x14ac:dyDescent="0.25">
      <c r="A13" s="23" t="str">
        <f>Calculating!A10</f>
        <v>CL-2.  Luckner/Cotton</v>
      </c>
      <c r="B13" s="2" t="s">
        <v>75</v>
      </c>
      <c r="C13" s="23">
        <f>Calculating!B10</f>
        <v>43</v>
      </c>
      <c r="D13" s="23">
        <f>Calculating!C10</f>
        <v>0</v>
      </c>
      <c r="E13" s="23">
        <f>Calculating!D10</f>
        <v>43</v>
      </c>
      <c r="F13" s="36">
        <f>Calculating!E10</f>
        <v>3</v>
      </c>
      <c r="G13" s="36">
        <f>Calculating!F10</f>
        <v>5</v>
      </c>
      <c r="H13" s="36">
        <f>Calculating!G10</f>
        <v>4</v>
      </c>
      <c r="I13" s="36">
        <f>Calculating!H10</f>
        <v>4</v>
      </c>
      <c r="J13" s="36">
        <f>Calculating!I10</f>
        <v>5</v>
      </c>
      <c r="K13" s="36">
        <f>Calculating!J10</f>
        <v>6</v>
      </c>
      <c r="L13" s="36">
        <f>Calculating!K10</f>
        <v>4</v>
      </c>
      <c r="M13" s="36">
        <f>Calculating!L10</f>
        <v>6</v>
      </c>
      <c r="N13" s="36">
        <f>Calculating!M10</f>
        <v>6</v>
      </c>
      <c r="O13" s="39">
        <v>9</v>
      </c>
      <c r="P13" s="39"/>
      <c r="Q13" s="40" t="s">
        <v>25</v>
      </c>
      <c r="R13" s="25" t="s">
        <v>18</v>
      </c>
    </row>
    <row r="14" spans="1:27" x14ac:dyDescent="0.25">
      <c r="A14" s="23" t="str">
        <f>Calculating!A21</f>
        <v>PRT-5/N-3. Berk Blasi/ Blubaugh</v>
      </c>
      <c r="B14" s="2" t="s">
        <v>75</v>
      </c>
      <c r="C14" s="23">
        <f>Calculating!B21</f>
        <v>44</v>
      </c>
      <c r="D14" s="23">
        <f>Calculating!C21</f>
        <v>0</v>
      </c>
      <c r="E14" s="23">
        <f>Calculating!D21</f>
        <v>44</v>
      </c>
      <c r="F14" s="36">
        <f>Calculating!E21</f>
        <v>4</v>
      </c>
      <c r="G14" s="36">
        <f>Calculating!F21</f>
        <v>4</v>
      </c>
      <c r="H14" s="36">
        <f>Calculating!G21</f>
        <v>6</v>
      </c>
      <c r="I14" s="36">
        <f>Calculating!H21</f>
        <v>5</v>
      </c>
      <c r="J14" s="36">
        <f>Calculating!I21</f>
        <v>3</v>
      </c>
      <c r="K14" s="36">
        <f>Calculating!J21</f>
        <v>6</v>
      </c>
      <c r="L14" s="36">
        <f>Calculating!K21</f>
        <v>5</v>
      </c>
      <c r="M14" s="36">
        <f>Calculating!L21</f>
        <v>6</v>
      </c>
      <c r="N14" s="36">
        <f>Calculating!M21</f>
        <v>5</v>
      </c>
      <c r="O14" s="39">
        <v>10</v>
      </c>
      <c r="P14" s="39"/>
      <c r="R14" s="25" t="s">
        <v>19</v>
      </c>
    </row>
    <row r="15" spans="1:27" x14ac:dyDescent="0.25">
      <c r="A15" s="23" t="str">
        <f>Calculating!A19</f>
        <v>PRT-1  Blasi/Small</v>
      </c>
      <c r="B15" s="2" t="s">
        <v>75</v>
      </c>
      <c r="C15" s="23">
        <f>Calculating!B19</f>
        <v>45</v>
      </c>
      <c r="D15" s="23">
        <f>Calculating!C19</f>
        <v>0</v>
      </c>
      <c r="E15" s="23">
        <f>Calculating!D19</f>
        <v>45</v>
      </c>
      <c r="F15" s="36">
        <f>Calculating!E19</f>
        <v>3</v>
      </c>
      <c r="G15" s="36">
        <f>Calculating!F19</f>
        <v>6</v>
      </c>
      <c r="H15" s="36">
        <f>Calculating!G19</f>
        <v>6</v>
      </c>
      <c r="I15" s="36">
        <f>Calculating!H19</f>
        <v>5</v>
      </c>
      <c r="J15" s="36">
        <f>Calculating!I19</f>
        <v>3</v>
      </c>
      <c r="K15" s="36">
        <f>Calculating!J19</f>
        <v>5</v>
      </c>
      <c r="L15" s="36">
        <f>Calculating!K19</f>
        <v>6</v>
      </c>
      <c r="M15" s="36">
        <f>Calculating!L19</f>
        <v>6</v>
      </c>
      <c r="N15" s="36">
        <f>Calculating!M19</f>
        <v>5</v>
      </c>
      <c r="O15" s="39">
        <v>11</v>
      </c>
      <c r="P15" s="39"/>
    </row>
    <row r="16" spans="1:27" x14ac:dyDescent="0.25">
      <c r="A16" s="23" t="str">
        <f>Calculating!A12</f>
        <v>K-1. Clouse/Bookstore</v>
      </c>
      <c r="B16" s="2" t="s">
        <v>75</v>
      </c>
      <c r="C16" s="23">
        <f>Calculating!B12</f>
        <v>46</v>
      </c>
      <c r="D16" s="23">
        <f>Calculating!C12</f>
        <v>0</v>
      </c>
      <c r="E16" s="23">
        <f>Calculating!D12</f>
        <v>46</v>
      </c>
      <c r="F16" s="36">
        <f>Calculating!E12</f>
        <v>5</v>
      </c>
      <c r="G16" s="36">
        <f>Calculating!F12</f>
        <v>4</v>
      </c>
      <c r="H16" s="36">
        <f>Calculating!G12</f>
        <v>4</v>
      </c>
      <c r="I16" s="36">
        <f>Calculating!H12</f>
        <v>5</v>
      </c>
      <c r="J16" s="36">
        <f>Calculating!I12</f>
        <v>3</v>
      </c>
      <c r="K16" s="36">
        <f>Calculating!J12</f>
        <v>8</v>
      </c>
      <c r="L16" s="36">
        <f>Calculating!K12</f>
        <v>6</v>
      </c>
      <c r="M16" s="36">
        <f>Calculating!L12</f>
        <v>6</v>
      </c>
      <c r="N16" s="36">
        <f>Calculating!M12</f>
        <v>5</v>
      </c>
      <c r="O16" s="39">
        <v>12</v>
      </c>
      <c r="P16" s="39"/>
    </row>
    <row r="17" spans="1:18" x14ac:dyDescent="0.25">
      <c r="A17" s="23" t="str">
        <f>Calculating!A20</f>
        <v>PRT-2. Battin/Pross</v>
      </c>
      <c r="B17" s="2" t="s">
        <v>75</v>
      </c>
      <c r="C17" s="23">
        <f>Calculating!B20</f>
        <v>46</v>
      </c>
      <c r="D17" s="23">
        <f>Calculating!C20</f>
        <v>0</v>
      </c>
      <c r="E17" s="23">
        <f>Calculating!D20</f>
        <v>46</v>
      </c>
      <c r="F17" s="36">
        <f>Calculating!E20</f>
        <v>5</v>
      </c>
      <c r="G17" s="36">
        <f>Calculating!F20</f>
        <v>5</v>
      </c>
      <c r="H17" s="36">
        <f>Calculating!G20</f>
        <v>5</v>
      </c>
      <c r="I17" s="36">
        <f>Calculating!H20</f>
        <v>5</v>
      </c>
      <c r="J17" s="36">
        <f>Calculating!I20</f>
        <v>6</v>
      </c>
      <c r="K17" s="36">
        <f>Calculating!J20</f>
        <v>5</v>
      </c>
      <c r="L17" s="36">
        <f>Calculating!K20</f>
        <v>5</v>
      </c>
      <c r="M17" s="36">
        <f>Calculating!L20</f>
        <v>5</v>
      </c>
      <c r="N17" s="36">
        <f>Calculating!M20</f>
        <v>5</v>
      </c>
      <c r="O17" s="39">
        <v>13</v>
      </c>
      <c r="P17" s="39"/>
      <c r="Q17" s="23" t="s">
        <v>32</v>
      </c>
    </row>
    <row r="18" spans="1:18" x14ac:dyDescent="0.25">
      <c r="A18" s="23" t="str">
        <f>Calculating!A11</f>
        <v>CL-3. Weniger/Campbell</v>
      </c>
      <c r="B18" s="2" t="s">
        <v>75</v>
      </c>
      <c r="C18" s="23">
        <f>Calculating!B11</f>
        <v>46</v>
      </c>
      <c r="D18" s="23">
        <f>Calculating!C11</f>
        <v>0</v>
      </c>
      <c r="E18" s="23">
        <f>Calculating!D11</f>
        <v>46</v>
      </c>
      <c r="F18" s="36">
        <f>Calculating!E11</f>
        <v>5</v>
      </c>
      <c r="G18" s="36">
        <f>Calculating!F11</f>
        <v>5</v>
      </c>
      <c r="H18" s="36">
        <f>Calculating!G11</f>
        <v>5</v>
      </c>
      <c r="I18" s="36">
        <f>Calculating!H11</f>
        <v>7</v>
      </c>
      <c r="J18" s="36">
        <f>Calculating!I11</f>
        <v>4</v>
      </c>
      <c r="K18" s="36">
        <f>Calculating!J11</f>
        <v>5</v>
      </c>
      <c r="L18" s="36">
        <f>Calculating!K11</f>
        <v>5</v>
      </c>
      <c r="M18" s="36">
        <f>Calculating!L11</f>
        <v>6</v>
      </c>
      <c r="N18" s="36">
        <f>Calculating!M11</f>
        <v>4</v>
      </c>
      <c r="O18" s="39">
        <v>14</v>
      </c>
      <c r="P18" s="39"/>
      <c r="R18" s="41" t="s">
        <v>33</v>
      </c>
    </row>
    <row r="19" spans="1:18" x14ac:dyDescent="0.25">
      <c r="A19" s="23" t="str">
        <f>Calculating!A14</f>
        <v>K-3. Foust/Yauk</v>
      </c>
      <c r="B19" s="2" t="s">
        <v>75</v>
      </c>
      <c r="C19" s="23">
        <f>Calculating!B14</f>
        <v>47</v>
      </c>
      <c r="D19" s="23">
        <f>Calculating!C14</f>
        <v>0</v>
      </c>
      <c r="E19" s="23">
        <f>Calculating!D14</f>
        <v>47</v>
      </c>
      <c r="F19" s="36">
        <f>Calculating!E14</f>
        <v>5</v>
      </c>
      <c r="G19" s="36">
        <f>Calculating!F14</f>
        <v>5</v>
      </c>
      <c r="H19" s="36">
        <f>Calculating!G14</f>
        <v>6</v>
      </c>
      <c r="I19" s="36">
        <f>Calculating!H14</f>
        <v>5</v>
      </c>
      <c r="J19" s="36">
        <f>Calculating!I14</f>
        <v>3</v>
      </c>
      <c r="K19" s="36">
        <f>Calculating!J14</f>
        <v>6</v>
      </c>
      <c r="L19" s="36">
        <f>Calculating!K14</f>
        <v>6</v>
      </c>
      <c r="M19" s="36">
        <f>Calculating!L14</f>
        <v>6</v>
      </c>
      <c r="N19" s="36">
        <f>Calculating!M14</f>
        <v>5</v>
      </c>
      <c r="O19" s="39">
        <v>15</v>
      </c>
      <c r="P19" s="39"/>
    </row>
    <row r="20" spans="1:18" x14ac:dyDescent="0.25">
      <c r="A20" s="23" t="str">
        <f>Calculating!A9</f>
        <v>CL-1. Riggins/Bettles</v>
      </c>
      <c r="B20" s="2" t="s">
        <v>75</v>
      </c>
      <c r="C20" s="23">
        <f>Calculating!B9</f>
        <v>48</v>
      </c>
      <c r="D20" s="23">
        <f>Calculating!C9</f>
        <v>0</v>
      </c>
      <c r="E20" s="23">
        <f>Calculating!D9</f>
        <v>48</v>
      </c>
      <c r="F20" s="36">
        <f>Calculating!E9</f>
        <v>4</v>
      </c>
      <c r="G20" s="36">
        <f>Calculating!F9</f>
        <v>5</v>
      </c>
      <c r="H20" s="36">
        <f>Calculating!G9</f>
        <v>7</v>
      </c>
      <c r="I20" s="36">
        <f>Calculating!H9</f>
        <v>4</v>
      </c>
      <c r="J20" s="36">
        <f>Calculating!I9</f>
        <v>3</v>
      </c>
      <c r="K20" s="36">
        <f>Calculating!J9</f>
        <v>6</v>
      </c>
      <c r="L20" s="36">
        <f>Calculating!K9</f>
        <v>6</v>
      </c>
      <c r="M20" s="36">
        <f>Calculating!L9</f>
        <v>8</v>
      </c>
      <c r="N20" s="36">
        <f>Calculating!M9</f>
        <v>5</v>
      </c>
      <c r="O20" s="39">
        <v>16</v>
      </c>
      <c r="P20" s="39"/>
      <c r="Q20" s="23" t="s">
        <v>35</v>
      </c>
    </row>
    <row r="21" spans="1:18" x14ac:dyDescent="0.25">
      <c r="A21" s="23" t="str">
        <f>Calculating!A13</f>
        <v>K-2. Rohlman/Morris</v>
      </c>
      <c r="B21" s="2" t="s">
        <v>75</v>
      </c>
      <c r="C21" s="23">
        <f>Calculating!B13</f>
        <v>48</v>
      </c>
      <c r="D21" s="23">
        <f>Calculating!C13</f>
        <v>0</v>
      </c>
      <c r="E21" s="23">
        <f>Calculating!D13</f>
        <v>48</v>
      </c>
      <c r="F21" s="36">
        <f>Calculating!E13</f>
        <v>6</v>
      </c>
      <c r="G21" s="36">
        <f>Calculating!F13</f>
        <v>5</v>
      </c>
      <c r="H21" s="36">
        <f>Calculating!G13</f>
        <v>5</v>
      </c>
      <c r="I21" s="36">
        <f>Calculating!H13</f>
        <v>3</v>
      </c>
      <c r="J21" s="36">
        <f>Calculating!I13</f>
        <v>6</v>
      </c>
      <c r="K21" s="36">
        <f>Calculating!J13</f>
        <v>7</v>
      </c>
      <c r="L21" s="36">
        <f>Calculating!K13</f>
        <v>6</v>
      </c>
      <c r="M21" s="36">
        <f>Calculating!L13</f>
        <v>5</v>
      </c>
      <c r="N21" s="36">
        <f>Calculating!M13</f>
        <v>5</v>
      </c>
      <c r="O21" s="39">
        <v>17</v>
      </c>
      <c r="P21" s="39"/>
      <c r="R21" s="41" t="s">
        <v>36</v>
      </c>
    </row>
    <row r="22" spans="1:18" x14ac:dyDescent="0.25">
      <c r="A22" s="23" t="str">
        <f>Calculating!A22</f>
        <v>PP-1. Riley/Satterwhite</v>
      </c>
      <c r="B22" s="2" t="s">
        <v>75</v>
      </c>
      <c r="C22" s="23">
        <f>Calculating!B22</f>
        <v>51</v>
      </c>
      <c r="D22" s="23">
        <f>Calculating!C22</f>
        <v>0</v>
      </c>
      <c r="E22" s="23">
        <f>Calculating!D22</f>
        <v>51</v>
      </c>
      <c r="F22" s="36">
        <f>Calculating!E22</f>
        <v>4</v>
      </c>
      <c r="G22" s="36">
        <f>Calculating!F22</f>
        <v>6</v>
      </c>
      <c r="H22" s="36">
        <f>Calculating!G22</f>
        <v>5</v>
      </c>
      <c r="I22" s="36">
        <f>Calculating!H22</f>
        <v>5</v>
      </c>
      <c r="J22" s="36">
        <f>Calculating!I22</f>
        <v>6</v>
      </c>
      <c r="K22" s="36">
        <f>Calculating!J22</f>
        <v>6</v>
      </c>
      <c r="L22" s="36">
        <f>Calculating!K22</f>
        <v>6</v>
      </c>
      <c r="M22" s="36">
        <f>Calculating!L22</f>
        <v>8</v>
      </c>
      <c r="N22" s="36">
        <f>Calculating!M22</f>
        <v>5</v>
      </c>
      <c r="O22" s="39">
        <v>18</v>
      </c>
      <c r="P22" s="39"/>
      <c r="R22" s="25" t="s">
        <v>46</v>
      </c>
    </row>
    <row r="23" spans="1:18" x14ac:dyDescent="0.25">
      <c r="A23" s="23" t="str">
        <f>Calculating!A17</f>
        <v>ML-3.  Eckhoff/Hernandez</v>
      </c>
      <c r="B23" s="2" t="s">
        <v>75</v>
      </c>
      <c r="C23" s="23">
        <f>Calculating!B17</f>
        <v>54</v>
      </c>
      <c r="D23" s="23">
        <f>Calculating!C17</f>
        <v>0</v>
      </c>
      <c r="E23" s="23">
        <f>Calculating!D17</f>
        <v>54</v>
      </c>
      <c r="F23" s="36">
        <f>Calculating!E17</f>
        <v>6</v>
      </c>
      <c r="G23" s="36">
        <f>Calculating!F17</f>
        <v>7</v>
      </c>
      <c r="H23" s="36">
        <f>Calculating!G17</f>
        <v>6</v>
      </c>
      <c r="I23" s="36">
        <f>Calculating!H17</f>
        <v>4</v>
      </c>
      <c r="J23" s="36">
        <f>Calculating!I17</f>
        <v>6</v>
      </c>
      <c r="K23" s="36">
        <f>Calculating!J17</f>
        <v>8</v>
      </c>
      <c r="L23" s="36">
        <f>Calculating!K17</f>
        <v>6</v>
      </c>
      <c r="M23" s="36">
        <f>Calculating!L17</f>
        <v>7</v>
      </c>
      <c r="N23" s="36">
        <f>Calculating!M17</f>
        <v>4</v>
      </c>
      <c r="O23" s="39">
        <v>19</v>
      </c>
      <c r="P23" s="39"/>
    </row>
    <row r="24" spans="1:18" x14ac:dyDescent="0.25">
      <c r="A24" s="23" t="str">
        <f>Calculating!A23</f>
        <v>PP-2. Lee/Miller</v>
      </c>
      <c r="B24" s="2" t="s">
        <v>75</v>
      </c>
      <c r="C24" s="23">
        <f>Calculating!B23</f>
        <v>55</v>
      </c>
      <c r="D24" s="23">
        <f>Calculating!C23</f>
        <v>0</v>
      </c>
      <c r="E24" s="23">
        <f>Calculating!D23</f>
        <v>55</v>
      </c>
      <c r="F24" s="36">
        <f>Calculating!E23</f>
        <v>4</v>
      </c>
      <c r="G24" s="36">
        <f>Calculating!F23</f>
        <v>5</v>
      </c>
      <c r="H24" s="36">
        <f>Calculating!G23</f>
        <v>6</v>
      </c>
      <c r="I24" s="36">
        <f>Calculating!H23</f>
        <v>7</v>
      </c>
      <c r="J24" s="36">
        <f>Calculating!I23</f>
        <v>5</v>
      </c>
      <c r="K24" s="36">
        <f>Calculating!J23</f>
        <v>8</v>
      </c>
      <c r="L24" s="36">
        <f>Calculating!K23</f>
        <v>6</v>
      </c>
      <c r="M24" s="36">
        <f>Calculating!L23</f>
        <v>8</v>
      </c>
      <c r="N24" s="36">
        <f>Calculating!M23</f>
        <v>6</v>
      </c>
      <c r="O24" s="39">
        <v>20</v>
      </c>
      <c r="P24" s="39"/>
      <c r="Q24" s="25" t="s">
        <v>47</v>
      </c>
    </row>
    <row r="25" spans="1:18" x14ac:dyDescent="0.25">
      <c r="A25" s="23" t="str">
        <f>Calculating!A18</f>
        <v>N-1. Mazur/Gibson</v>
      </c>
      <c r="B25" s="2" t="s">
        <v>75</v>
      </c>
      <c r="C25" s="23">
        <f>Calculating!B18</f>
        <v>57</v>
      </c>
      <c r="D25" s="23">
        <f>Calculating!C18</f>
        <v>0</v>
      </c>
      <c r="E25" s="23">
        <f>Calculating!D18</f>
        <v>57</v>
      </c>
      <c r="F25" s="36">
        <f>Calculating!E18</f>
        <v>5</v>
      </c>
      <c r="G25" s="36">
        <f>Calculating!F18</f>
        <v>5</v>
      </c>
      <c r="H25" s="36">
        <f>Calculating!G18</f>
        <v>6</v>
      </c>
      <c r="I25" s="36">
        <f>Calculating!H18</f>
        <v>8</v>
      </c>
      <c r="J25" s="36">
        <f>Calculating!I18</f>
        <v>6</v>
      </c>
      <c r="K25" s="36">
        <f>Calculating!J18</f>
        <v>8</v>
      </c>
      <c r="L25" s="36">
        <f>Calculating!K18</f>
        <v>6</v>
      </c>
      <c r="M25" s="36">
        <f>Calculating!L18</f>
        <v>7</v>
      </c>
      <c r="N25" s="36">
        <f>Calculating!M18</f>
        <v>6</v>
      </c>
      <c r="O25" s="39">
        <v>21</v>
      </c>
      <c r="P25" s="39"/>
      <c r="R25" s="41" t="s">
        <v>48</v>
      </c>
    </row>
    <row r="26" spans="1:18" x14ac:dyDescent="0.25">
      <c r="A26" s="23" t="str">
        <f>Calculating!A24</f>
        <v>PP-3. Mohs/Geiser</v>
      </c>
      <c r="B26" s="2" t="s">
        <v>75</v>
      </c>
      <c r="C26" s="23">
        <f>Calculating!B24</f>
        <v>59</v>
      </c>
      <c r="D26" s="23">
        <f>Calculating!C24</f>
        <v>0</v>
      </c>
      <c r="E26" s="23">
        <f>Calculating!D24</f>
        <v>59</v>
      </c>
      <c r="F26" s="36">
        <f>Calculating!E24</f>
        <v>6</v>
      </c>
      <c r="G26" s="36">
        <f>Calculating!F24</f>
        <v>5</v>
      </c>
      <c r="H26" s="36">
        <f>Calculating!G24</f>
        <v>7</v>
      </c>
      <c r="I26" s="36">
        <f>Calculating!H24</f>
        <v>6</v>
      </c>
      <c r="J26" s="36">
        <f>Calculating!I24</f>
        <v>6</v>
      </c>
      <c r="K26" s="36">
        <f>Calculating!J24</f>
        <v>8</v>
      </c>
      <c r="L26" s="36">
        <f>Calculating!K24</f>
        <v>7</v>
      </c>
      <c r="M26" s="36">
        <f>Calculating!L24</f>
        <v>8</v>
      </c>
      <c r="N26" s="36">
        <f>Calculating!M24</f>
        <v>6</v>
      </c>
      <c r="O26" s="39">
        <v>22</v>
      </c>
      <c r="P26" s="39"/>
      <c r="R26" s="41" t="s">
        <v>49</v>
      </c>
    </row>
    <row r="27" spans="1:18" x14ac:dyDescent="0.25">
      <c r="A27" s="23" t="str">
        <f>Calculating!A27</f>
        <v/>
      </c>
      <c r="B27" s="23"/>
      <c r="C27" s="23">
        <f>Calculating!B27</f>
        <v>0</v>
      </c>
      <c r="D27" s="23">
        <f>Calculating!C27</f>
        <v>0</v>
      </c>
      <c r="E27" s="23">
        <f>Calculating!D27</f>
        <v>0</v>
      </c>
      <c r="F27" s="36" t="str">
        <f>Calculating!E27</f>
        <v/>
      </c>
      <c r="G27" s="36" t="str">
        <f>Calculating!F27</f>
        <v/>
      </c>
      <c r="H27" s="36" t="str">
        <f>Calculating!G27</f>
        <v/>
      </c>
      <c r="I27" s="36" t="str">
        <f>Calculating!H27</f>
        <v/>
      </c>
      <c r="J27" s="36" t="str">
        <f>Calculating!I27</f>
        <v/>
      </c>
      <c r="K27" s="36" t="str">
        <f>Calculating!J27</f>
        <v/>
      </c>
      <c r="L27" s="36" t="str">
        <f>Calculating!K27</f>
        <v/>
      </c>
      <c r="M27" s="36" t="str">
        <f>Calculating!L27</f>
        <v/>
      </c>
      <c r="N27" s="36" t="str">
        <f>Calculating!M27</f>
        <v/>
      </c>
      <c r="O27" s="39">
        <v>23</v>
      </c>
      <c r="P27" s="39"/>
      <c r="R27" s="41" t="s">
        <v>50</v>
      </c>
    </row>
    <row r="28" spans="1:18" x14ac:dyDescent="0.25">
      <c r="A28" s="23" t="str">
        <f>Calculating!A28</f>
        <v/>
      </c>
      <c r="B28" s="23"/>
      <c r="C28" s="23">
        <f>Calculating!B28</f>
        <v>0</v>
      </c>
      <c r="D28" s="23">
        <f>Calculating!C28</f>
        <v>0</v>
      </c>
      <c r="E28" s="23">
        <f>Calculating!D28</f>
        <v>0</v>
      </c>
      <c r="F28" s="36" t="str">
        <f>Calculating!E28</f>
        <v/>
      </c>
      <c r="G28" s="36" t="str">
        <f>Calculating!F28</f>
        <v/>
      </c>
      <c r="H28" s="36" t="str">
        <f>Calculating!G28</f>
        <v/>
      </c>
      <c r="I28" s="36" t="str">
        <f>Calculating!H28</f>
        <v/>
      </c>
      <c r="J28" s="36" t="str">
        <f>Calculating!I28</f>
        <v/>
      </c>
      <c r="K28" s="36" t="str">
        <f>Calculating!J28</f>
        <v/>
      </c>
      <c r="L28" s="36" t="str">
        <f>Calculating!K28</f>
        <v/>
      </c>
      <c r="M28" s="36" t="str">
        <f>Calculating!L28</f>
        <v/>
      </c>
      <c r="N28" s="36" t="str">
        <f>Calculating!M28</f>
        <v/>
      </c>
      <c r="O28" s="39">
        <v>24</v>
      </c>
      <c r="P28" s="39"/>
    </row>
    <row r="29" spans="1:18" x14ac:dyDescent="0.25">
      <c r="A29" s="23" t="str">
        <f>Calculating!A29</f>
        <v/>
      </c>
      <c r="B29" s="23"/>
      <c r="C29" s="23">
        <f>Calculating!B29</f>
        <v>0</v>
      </c>
      <c r="D29" s="23">
        <f>Calculating!C29</f>
        <v>0</v>
      </c>
      <c r="E29" s="23">
        <f>Calculating!D29</f>
        <v>0</v>
      </c>
      <c r="F29" s="36" t="str">
        <f>Calculating!E29</f>
        <v/>
      </c>
      <c r="G29" s="36" t="str">
        <f>Calculating!F29</f>
        <v/>
      </c>
      <c r="H29" s="36" t="str">
        <f>Calculating!G29</f>
        <v/>
      </c>
      <c r="I29" s="36" t="str">
        <f>Calculating!H29</f>
        <v/>
      </c>
      <c r="J29" s="36" t="str">
        <f>Calculating!I29</f>
        <v/>
      </c>
      <c r="K29" s="36" t="str">
        <f>Calculating!J29</f>
        <v/>
      </c>
      <c r="L29" s="36" t="str">
        <f>Calculating!K29</f>
        <v/>
      </c>
      <c r="M29" s="36" t="str">
        <f>Calculating!L29</f>
        <v/>
      </c>
      <c r="N29" s="36" t="str">
        <f>Calculating!M29</f>
        <v/>
      </c>
      <c r="O29" s="39">
        <v>25</v>
      </c>
      <c r="P29" s="39"/>
    </row>
    <row r="30" spans="1:18" x14ac:dyDescent="0.25">
      <c r="A30" s="23" t="str">
        <f>Calculating!A30</f>
        <v/>
      </c>
      <c r="B30" s="23"/>
      <c r="C30" s="23">
        <f>Calculating!B30</f>
        <v>0</v>
      </c>
      <c r="D30" s="23">
        <f>Calculating!C30</f>
        <v>0</v>
      </c>
      <c r="E30" s="23">
        <f>Calculating!D30</f>
        <v>0</v>
      </c>
      <c r="F30" s="36" t="str">
        <f>Calculating!E30</f>
        <v/>
      </c>
      <c r="G30" s="36" t="str">
        <f>Calculating!F30</f>
        <v/>
      </c>
      <c r="H30" s="36" t="str">
        <f>Calculating!G30</f>
        <v/>
      </c>
      <c r="I30" s="36" t="str">
        <f>Calculating!H30</f>
        <v/>
      </c>
      <c r="J30" s="36" t="str">
        <f>Calculating!I30</f>
        <v/>
      </c>
      <c r="K30" s="36" t="str">
        <f>Calculating!J30</f>
        <v/>
      </c>
      <c r="L30" s="36" t="str">
        <f>Calculating!K30</f>
        <v/>
      </c>
      <c r="M30" s="36" t="str">
        <f>Calculating!L30</f>
        <v/>
      </c>
      <c r="N30" s="36" t="str">
        <f>Calculating!M30</f>
        <v/>
      </c>
      <c r="O30" s="39">
        <v>26</v>
      </c>
      <c r="P30" s="39"/>
    </row>
    <row r="31" spans="1:18" x14ac:dyDescent="0.25">
      <c r="A31" s="23" t="str">
        <f>Calculating!A31</f>
        <v/>
      </c>
      <c r="B31" s="23"/>
      <c r="C31" s="23">
        <f>Calculating!B31</f>
        <v>0</v>
      </c>
      <c r="D31" s="23">
        <f>Calculating!C31</f>
        <v>0</v>
      </c>
      <c r="E31" s="23">
        <f>Calculating!D31</f>
        <v>0</v>
      </c>
      <c r="F31" s="36" t="str">
        <f>Calculating!E31</f>
        <v/>
      </c>
      <c r="G31" s="36" t="str">
        <f>Calculating!F31</f>
        <v/>
      </c>
      <c r="H31" s="36" t="str">
        <f>Calculating!G31</f>
        <v/>
      </c>
      <c r="I31" s="36" t="str">
        <f>Calculating!H31</f>
        <v/>
      </c>
      <c r="J31" s="36" t="str">
        <f>Calculating!I31</f>
        <v/>
      </c>
      <c r="K31" s="36" t="str">
        <f>Calculating!J31</f>
        <v/>
      </c>
      <c r="L31" s="36" t="str">
        <f>Calculating!K31</f>
        <v/>
      </c>
      <c r="M31" s="36" t="str">
        <f>Calculating!L31</f>
        <v/>
      </c>
      <c r="N31" s="36" t="str">
        <f>Calculating!M31</f>
        <v/>
      </c>
      <c r="O31" s="39">
        <v>27</v>
      </c>
      <c r="P31" s="39"/>
    </row>
    <row r="32" spans="1:18" x14ac:dyDescent="0.25">
      <c r="A32" s="23" t="str">
        <f>Calculating!A32</f>
        <v/>
      </c>
      <c r="B32" s="23"/>
      <c r="C32" s="23">
        <f>Calculating!B32</f>
        <v>0</v>
      </c>
      <c r="D32" s="23">
        <f>Calculating!C32</f>
        <v>0</v>
      </c>
      <c r="E32" s="23">
        <f>Calculating!D32</f>
        <v>0</v>
      </c>
      <c r="F32" s="36" t="str">
        <f>Calculating!E32</f>
        <v/>
      </c>
      <c r="G32" s="36" t="str">
        <f>Calculating!F32</f>
        <v/>
      </c>
      <c r="H32" s="36" t="str">
        <f>Calculating!G32</f>
        <v/>
      </c>
      <c r="I32" s="36" t="str">
        <f>Calculating!H32</f>
        <v/>
      </c>
      <c r="J32" s="36" t="str">
        <f>Calculating!I32</f>
        <v/>
      </c>
      <c r="K32" s="36" t="str">
        <f>Calculating!J32</f>
        <v/>
      </c>
      <c r="L32" s="36" t="str">
        <f>Calculating!K32</f>
        <v/>
      </c>
      <c r="M32" s="36" t="str">
        <f>Calculating!L32</f>
        <v/>
      </c>
      <c r="N32" s="36" t="str">
        <f>Calculating!M32</f>
        <v/>
      </c>
      <c r="O32" s="39">
        <v>28</v>
      </c>
      <c r="P32" s="39"/>
    </row>
    <row r="33" spans="1:16" x14ac:dyDescent="0.25">
      <c r="A33" s="23" t="str">
        <f>Calculating!A33</f>
        <v/>
      </c>
      <c r="B33" s="23"/>
      <c r="C33" s="23">
        <f>Calculating!B33</f>
        <v>0</v>
      </c>
      <c r="D33" s="23">
        <f>Calculating!C33</f>
        <v>0</v>
      </c>
      <c r="E33" s="23">
        <f>Calculating!D33</f>
        <v>0</v>
      </c>
      <c r="F33" s="36" t="str">
        <f>Calculating!E33</f>
        <v/>
      </c>
      <c r="G33" s="36" t="str">
        <f>Calculating!F33</f>
        <v/>
      </c>
      <c r="H33" s="36" t="str">
        <f>Calculating!G33</f>
        <v/>
      </c>
      <c r="I33" s="36" t="str">
        <f>Calculating!H33</f>
        <v/>
      </c>
      <c r="J33" s="36" t="str">
        <f>Calculating!I33</f>
        <v/>
      </c>
      <c r="K33" s="36" t="str">
        <f>Calculating!J33</f>
        <v/>
      </c>
      <c r="L33" s="36" t="str">
        <f>Calculating!K33</f>
        <v/>
      </c>
      <c r="M33" s="36" t="str">
        <f>Calculating!L33</f>
        <v/>
      </c>
      <c r="N33" s="36" t="str">
        <f>Calculating!M33</f>
        <v/>
      </c>
      <c r="O33" s="39">
        <v>29</v>
      </c>
      <c r="P33" s="39"/>
    </row>
    <row r="34" spans="1:16" x14ac:dyDescent="0.25">
      <c r="A34" s="23" t="str">
        <f>Calculating!A34</f>
        <v/>
      </c>
      <c r="B34" s="23"/>
      <c r="C34" s="23">
        <f>Calculating!B34</f>
        <v>0</v>
      </c>
      <c r="D34" s="23">
        <f>Calculating!C34</f>
        <v>0</v>
      </c>
      <c r="E34" s="23">
        <f>Calculating!D34</f>
        <v>0</v>
      </c>
      <c r="F34" s="36" t="str">
        <f>Calculating!E34</f>
        <v/>
      </c>
      <c r="G34" s="36" t="str">
        <f>Calculating!F34</f>
        <v/>
      </c>
      <c r="H34" s="36" t="str">
        <f>Calculating!G34</f>
        <v/>
      </c>
      <c r="I34" s="36" t="str">
        <f>Calculating!H34</f>
        <v/>
      </c>
      <c r="J34" s="36" t="str">
        <f>Calculating!I34</f>
        <v/>
      </c>
      <c r="K34" s="36" t="str">
        <f>Calculating!J34</f>
        <v/>
      </c>
      <c r="L34" s="36" t="str">
        <f>Calculating!K34</f>
        <v/>
      </c>
      <c r="M34" s="36" t="str">
        <f>Calculating!L34</f>
        <v/>
      </c>
      <c r="N34" s="36" t="str">
        <f>Calculating!M34</f>
        <v/>
      </c>
      <c r="O34" s="39">
        <v>30</v>
      </c>
      <c r="P34" s="39"/>
    </row>
    <row r="35" spans="1:16" x14ac:dyDescent="0.25">
      <c r="A35" s="23" t="str">
        <f>Calculating!A35</f>
        <v/>
      </c>
      <c r="B35" s="23"/>
      <c r="C35" s="23">
        <f>Calculating!B35</f>
        <v>0</v>
      </c>
      <c r="D35" s="23">
        <f>Calculating!C35</f>
        <v>0</v>
      </c>
      <c r="E35" s="23">
        <f>Calculating!D35</f>
        <v>0</v>
      </c>
      <c r="F35" s="36" t="str">
        <f>Calculating!E35</f>
        <v/>
      </c>
      <c r="G35" s="36" t="str">
        <f>Calculating!F35</f>
        <v/>
      </c>
      <c r="H35" s="36" t="str">
        <f>Calculating!G35</f>
        <v/>
      </c>
      <c r="I35" s="36" t="str">
        <f>Calculating!H35</f>
        <v/>
      </c>
      <c r="J35" s="36" t="str">
        <f>Calculating!I35</f>
        <v/>
      </c>
      <c r="K35" s="36" t="str">
        <f>Calculating!J35</f>
        <v/>
      </c>
      <c r="L35" s="36" t="str">
        <f>Calculating!K35</f>
        <v/>
      </c>
      <c r="M35" s="36" t="str">
        <f>Calculating!L35</f>
        <v/>
      </c>
      <c r="N35" s="36" t="str">
        <f>Calculating!M35</f>
        <v/>
      </c>
      <c r="O35" s="39">
        <v>31</v>
      </c>
      <c r="P35" s="39"/>
    </row>
    <row r="36" spans="1:16" x14ac:dyDescent="0.25">
      <c r="A36" s="23" t="str">
        <f>Calculating!A36</f>
        <v/>
      </c>
      <c r="B36" s="23"/>
      <c r="C36" s="23">
        <f>Calculating!B36</f>
        <v>0</v>
      </c>
      <c r="D36" s="23">
        <f>Calculating!C36</f>
        <v>0</v>
      </c>
      <c r="E36" s="23">
        <f>Calculating!D36</f>
        <v>0</v>
      </c>
      <c r="F36" s="36" t="str">
        <f>Calculating!E36</f>
        <v/>
      </c>
      <c r="G36" s="36" t="str">
        <f>Calculating!F36</f>
        <v/>
      </c>
      <c r="H36" s="36" t="str">
        <f>Calculating!G36</f>
        <v/>
      </c>
      <c r="I36" s="36" t="str">
        <f>Calculating!H36</f>
        <v/>
      </c>
      <c r="J36" s="36" t="str">
        <f>Calculating!I36</f>
        <v/>
      </c>
      <c r="K36" s="36" t="str">
        <f>Calculating!J36</f>
        <v/>
      </c>
      <c r="L36" s="36" t="str">
        <f>Calculating!K36</f>
        <v/>
      </c>
      <c r="M36" s="36" t="str">
        <f>Calculating!L36</f>
        <v/>
      </c>
      <c r="N36" s="36" t="str">
        <f>Calculating!M36</f>
        <v/>
      </c>
      <c r="O36" s="39">
        <v>32</v>
      </c>
      <c r="P36" s="39"/>
    </row>
    <row r="37" spans="1:16" x14ac:dyDescent="0.25">
      <c r="A37" s="23" t="str">
        <f>Calculating!A37</f>
        <v/>
      </c>
      <c r="B37" s="23"/>
      <c r="C37" s="23">
        <f>Calculating!B37</f>
        <v>0</v>
      </c>
      <c r="D37" s="23">
        <f>Calculating!C37</f>
        <v>0</v>
      </c>
      <c r="E37" s="23">
        <f>Calculating!D37</f>
        <v>0</v>
      </c>
      <c r="F37" s="36" t="str">
        <f>Calculating!E37</f>
        <v/>
      </c>
      <c r="G37" s="36" t="str">
        <f>Calculating!F37</f>
        <v/>
      </c>
      <c r="H37" s="36" t="str">
        <f>Calculating!G37</f>
        <v/>
      </c>
      <c r="I37" s="36" t="str">
        <f>Calculating!H37</f>
        <v/>
      </c>
      <c r="J37" s="36" t="str">
        <f>Calculating!I37</f>
        <v/>
      </c>
      <c r="K37" s="36" t="str">
        <f>Calculating!J37</f>
        <v/>
      </c>
      <c r="L37" s="36" t="str">
        <f>Calculating!K37</f>
        <v/>
      </c>
      <c r="M37" s="36" t="str">
        <f>Calculating!L37</f>
        <v/>
      </c>
      <c r="N37" s="36" t="str">
        <f>Calculating!M37</f>
        <v/>
      </c>
      <c r="O37" s="39">
        <v>33</v>
      </c>
      <c r="P37" s="39"/>
    </row>
    <row r="38" spans="1:16" x14ac:dyDescent="0.25">
      <c r="A38" s="23" t="str">
        <f>Calculating!A38</f>
        <v/>
      </c>
      <c r="B38" s="23"/>
      <c r="C38" s="23">
        <f>Calculating!B38</f>
        <v>0</v>
      </c>
      <c r="D38" s="23">
        <f>Calculating!C38</f>
        <v>0</v>
      </c>
      <c r="E38" s="23">
        <f>Calculating!D38</f>
        <v>0</v>
      </c>
      <c r="F38" s="36" t="str">
        <f>Calculating!E38</f>
        <v/>
      </c>
      <c r="G38" s="36" t="str">
        <f>Calculating!F38</f>
        <v/>
      </c>
      <c r="H38" s="36" t="str">
        <f>Calculating!G38</f>
        <v/>
      </c>
      <c r="I38" s="36" t="str">
        <f>Calculating!H38</f>
        <v/>
      </c>
      <c r="J38" s="36" t="str">
        <f>Calculating!I38</f>
        <v/>
      </c>
      <c r="K38" s="36" t="str">
        <f>Calculating!J38</f>
        <v/>
      </c>
      <c r="L38" s="36" t="str">
        <f>Calculating!K38</f>
        <v/>
      </c>
      <c r="M38" s="36" t="str">
        <f>Calculating!L38</f>
        <v/>
      </c>
      <c r="N38" s="36" t="str">
        <f>Calculating!M38</f>
        <v/>
      </c>
      <c r="O38" s="39">
        <v>34</v>
      </c>
      <c r="P38" s="39"/>
    </row>
    <row r="39" spans="1:16" x14ac:dyDescent="0.25">
      <c r="A39" s="23" t="str">
        <f>Calculating!A39</f>
        <v/>
      </c>
      <c r="B39" s="23"/>
      <c r="C39" s="23">
        <f>Calculating!B39</f>
        <v>0</v>
      </c>
      <c r="D39" s="23">
        <f>Calculating!C39</f>
        <v>0</v>
      </c>
      <c r="E39" s="23">
        <f>Calculating!D39</f>
        <v>0</v>
      </c>
      <c r="F39" s="36" t="str">
        <f>Calculating!E39</f>
        <v/>
      </c>
      <c r="G39" s="36" t="str">
        <f>Calculating!F39</f>
        <v/>
      </c>
      <c r="H39" s="36" t="str">
        <f>Calculating!G39</f>
        <v/>
      </c>
      <c r="I39" s="36" t="str">
        <f>Calculating!H39</f>
        <v/>
      </c>
      <c r="J39" s="36" t="str">
        <f>Calculating!I39</f>
        <v/>
      </c>
      <c r="K39" s="36" t="str">
        <f>Calculating!J39</f>
        <v/>
      </c>
      <c r="L39" s="36" t="str">
        <f>Calculating!K39</f>
        <v/>
      </c>
      <c r="M39" s="36" t="str">
        <f>Calculating!L39</f>
        <v/>
      </c>
      <c r="N39" s="36" t="str">
        <f>Calculating!M39</f>
        <v/>
      </c>
      <c r="O39" s="39">
        <v>35</v>
      </c>
      <c r="P39" s="39"/>
    </row>
    <row r="40" spans="1:16" x14ac:dyDescent="0.25">
      <c r="A40" s="23" t="str">
        <f>Calculating!A40</f>
        <v/>
      </c>
      <c r="B40" s="23"/>
      <c r="C40" s="23">
        <f>Calculating!B40</f>
        <v>0</v>
      </c>
      <c r="D40" s="23">
        <f>Calculating!C40</f>
        <v>0</v>
      </c>
      <c r="E40" s="23">
        <f>Calculating!D40</f>
        <v>0</v>
      </c>
      <c r="F40" s="36" t="str">
        <f>Calculating!E40</f>
        <v/>
      </c>
      <c r="G40" s="36" t="str">
        <f>Calculating!F40</f>
        <v/>
      </c>
      <c r="H40" s="36" t="str">
        <f>Calculating!G40</f>
        <v/>
      </c>
      <c r="I40" s="36" t="str">
        <f>Calculating!H40</f>
        <v/>
      </c>
      <c r="J40" s="36" t="str">
        <f>Calculating!I40</f>
        <v/>
      </c>
      <c r="K40" s="36" t="str">
        <f>Calculating!J40</f>
        <v/>
      </c>
      <c r="L40" s="36" t="str">
        <f>Calculating!K40</f>
        <v/>
      </c>
      <c r="M40" s="36" t="str">
        <f>Calculating!L40</f>
        <v/>
      </c>
      <c r="N40" s="36" t="str">
        <f>Calculating!M40</f>
        <v/>
      </c>
      <c r="O40" s="39">
        <v>36</v>
      </c>
      <c r="P40" s="39"/>
    </row>
    <row r="41" spans="1:16" x14ac:dyDescent="0.25">
      <c r="A41" s="23" t="str">
        <f>Calculating!A41</f>
        <v/>
      </c>
      <c r="B41" s="23"/>
      <c r="C41" s="23">
        <f>Calculating!B41</f>
        <v>0</v>
      </c>
      <c r="D41" s="23">
        <f>Calculating!C41</f>
        <v>0</v>
      </c>
      <c r="E41" s="23">
        <f>Calculating!D41</f>
        <v>0</v>
      </c>
      <c r="F41" s="36" t="str">
        <f>Calculating!E41</f>
        <v/>
      </c>
      <c r="G41" s="36" t="str">
        <f>Calculating!F41</f>
        <v/>
      </c>
      <c r="H41" s="36" t="str">
        <f>Calculating!G41</f>
        <v/>
      </c>
      <c r="I41" s="36" t="str">
        <f>Calculating!H41</f>
        <v/>
      </c>
      <c r="J41" s="36" t="str">
        <f>Calculating!I41</f>
        <v/>
      </c>
      <c r="K41" s="36" t="str">
        <f>Calculating!J41</f>
        <v/>
      </c>
      <c r="L41" s="36" t="str">
        <f>Calculating!K41</f>
        <v/>
      </c>
      <c r="M41" s="36" t="str">
        <f>Calculating!L41</f>
        <v/>
      </c>
      <c r="N41" s="36" t="str">
        <f>Calculating!M41</f>
        <v/>
      </c>
      <c r="O41" s="39">
        <v>37</v>
      </c>
      <c r="P41" s="39"/>
    </row>
    <row r="42" spans="1:16" x14ac:dyDescent="0.25">
      <c r="A42" s="23" t="str">
        <f>Calculating!A42</f>
        <v/>
      </c>
      <c r="B42" s="23"/>
      <c r="C42" s="23">
        <f>Calculating!B42</f>
        <v>0</v>
      </c>
      <c r="D42" s="23">
        <f>Calculating!C42</f>
        <v>0</v>
      </c>
      <c r="E42" s="23">
        <f>Calculating!D42</f>
        <v>0</v>
      </c>
      <c r="F42" s="36" t="str">
        <f>Calculating!E42</f>
        <v/>
      </c>
      <c r="G42" s="36" t="str">
        <f>Calculating!F42</f>
        <v/>
      </c>
      <c r="H42" s="36" t="str">
        <f>Calculating!G42</f>
        <v/>
      </c>
      <c r="I42" s="36" t="str">
        <f>Calculating!H42</f>
        <v/>
      </c>
      <c r="J42" s="36" t="str">
        <f>Calculating!I42</f>
        <v/>
      </c>
      <c r="K42" s="36" t="str">
        <f>Calculating!J42</f>
        <v/>
      </c>
      <c r="L42" s="36" t="str">
        <f>Calculating!K42</f>
        <v/>
      </c>
      <c r="M42" s="36" t="str">
        <f>Calculating!L42</f>
        <v/>
      </c>
      <c r="N42" s="36" t="str">
        <f>Calculating!M42</f>
        <v/>
      </c>
      <c r="O42" s="39">
        <v>38</v>
      </c>
      <c r="P42" s="39"/>
    </row>
    <row r="43" spans="1:16" x14ac:dyDescent="0.25">
      <c r="A43" s="23" t="str">
        <f>Calculating!A43</f>
        <v/>
      </c>
      <c r="B43" s="23"/>
      <c r="C43" s="23">
        <f>Calculating!B43</f>
        <v>0</v>
      </c>
      <c r="D43" s="23">
        <f>Calculating!C43</f>
        <v>0</v>
      </c>
      <c r="E43" s="23">
        <f>Calculating!D43</f>
        <v>0</v>
      </c>
      <c r="F43" s="36" t="str">
        <f>Calculating!E43</f>
        <v/>
      </c>
      <c r="G43" s="36" t="str">
        <f>Calculating!F43</f>
        <v/>
      </c>
      <c r="H43" s="36" t="str">
        <f>Calculating!G43</f>
        <v/>
      </c>
      <c r="I43" s="36" t="str">
        <f>Calculating!H43</f>
        <v/>
      </c>
      <c r="J43" s="36" t="str">
        <f>Calculating!I43</f>
        <v/>
      </c>
      <c r="K43" s="36" t="str">
        <f>Calculating!J43</f>
        <v/>
      </c>
      <c r="L43" s="36" t="str">
        <f>Calculating!K43</f>
        <v/>
      </c>
      <c r="M43" s="36" t="str">
        <f>Calculating!L43</f>
        <v/>
      </c>
      <c r="N43" s="36" t="str">
        <f>Calculating!M43</f>
        <v/>
      </c>
      <c r="O43" s="39">
        <v>39</v>
      </c>
      <c r="P43" s="39"/>
    </row>
    <row r="44" spans="1:16" x14ac:dyDescent="0.25">
      <c r="A44" s="23" t="str">
        <f>Calculating!A44</f>
        <v/>
      </c>
      <c r="B44" s="23"/>
      <c r="C44" s="23">
        <f>Calculating!B44</f>
        <v>0</v>
      </c>
      <c r="D44" s="23">
        <f>Calculating!C44</f>
        <v>0</v>
      </c>
      <c r="E44" s="23">
        <f>Calculating!D44</f>
        <v>0</v>
      </c>
      <c r="F44" s="36" t="str">
        <f>Calculating!E44</f>
        <v/>
      </c>
      <c r="G44" s="36" t="str">
        <f>Calculating!F44</f>
        <v/>
      </c>
      <c r="H44" s="36" t="str">
        <f>Calculating!G44</f>
        <v/>
      </c>
      <c r="I44" s="36" t="str">
        <f>Calculating!H44</f>
        <v/>
      </c>
      <c r="J44" s="36" t="str">
        <f>Calculating!I44</f>
        <v/>
      </c>
      <c r="K44" s="36" t="str">
        <f>Calculating!J44</f>
        <v/>
      </c>
      <c r="L44" s="36" t="str">
        <f>Calculating!K44</f>
        <v/>
      </c>
      <c r="M44" s="36" t="str">
        <f>Calculating!L44</f>
        <v/>
      </c>
      <c r="N44" s="36" t="str">
        <f>Calculating!M44</f>
        <v/>
      </c>
      <c r="O44" s="39">
        <v>40</v>
      </c>
      <c r="P44" s="39"/>
    </row>
    <row r="45" spans="1:16" x14ac:dyDescent="0.25">
      <c r="A45" s="23" t="str">
        <f>Calculating!A45</f>
        <v/>
      </c>
      <c r="B45" s="23"/>
      <c r="C45" s="23">
        <f>Calculating!B45</f>
        <v>0</v>
      </c>
      <c r="D45" s="23">
        <f>Calculating!C45</f>
        <v>0</v>
      </c>
      <c r="E45" s="23">
        <f>Calculating!D45</f>
        <v>0</v>
      </c>
      <c r="F45" s="36" t="str">
        <f>Calculating!E45</f>
        <v/>
      </c>
      <c r="G45" s="36" t="str">
        <f>Calculating!F45</f>
        <v/>
      </c>
      <c r="H45" s="36" t="str">
        <f>Calculating!G45</f>
        <v/>
      </c>
      <c r="I45" s="36" t="str">
        <f>Calculating!H45</f>
        <v/>
      </c>
      <c r="J45" s="36" t="str">
        <f>Calculating!I45</f>
        <v/>
      </c>
      <c r="K45" s="36" t="str">
        <f>Calculating!J45</f>
        <v/>
      </c>
      <c r="L45" s="36" t="str">
        <f>Calculating!K45</f>
        <v/>
      </c>
      <c r="M45" s="36" t="str">
        <f>Calculating!L45</f>
        <v/>
      </c>
      <c r="N45" s="36" t="str">
        <f>Calculating!M45</f>
        <v/>
      </c>
      <c r="O45" s="39">
        <v>41</v>
      </c>
      <c r="P45" s="39"/>
    </row>
    <row r="46" spans="1:16" x14ac:dyDescent="0.25">
      <c r="A46" s="23" t="str">
        <f>Calculating!A46</f>
        <v/>
      </c>
      <c r="B46" s="23"/>
      <c r="C46" s="23">
        <f>Calculating!B46</f>
        <v>0</v>
      </c>
      <c r="D46" s="23">
        <f>Calculating!C46</f>
        <v>0</v>
      </c>
      <c r="E46" s="23">
        <f>Calculating!D46</f>
        <v>0</v>
      </c>
      <c r="F46" s="36" t="str">
        <f>Calculating!E46</f>
        <v/>
      </c>
      <c r="G46" s="36" t="str">
        <f>Calculating!F46</f>
        <v/>
      </c>
      <c r="H46" s="36" t="str">
        <f>Calculating!G46</f>
        <v/>
      </c>
      <c r="I46" s="36" t="str">
        <f>Calculating!H46</f>
        <v/>
      </c>
      <c r="J46" s="36" t="str">
        <f>Calculating!I46</f>
        <v/>
      </c>
      <c r="K46" s="36" t="str">
        <f>Calculating!J46</f>
        <v/>
      </c>
      <c r="L46" s="36" t="str">
        <f>Calculating!K46</f>
        <v/>
      </c>
      <c r="M46" s="36" t="str">
        <f>Calculating!L46</f>
        <v/>
      </c>
      <c r="N46" s="36" t="str">
        <f>Calculating!M46</f>
        <v/>
      </c>
      <c r="O46" s="39">
        <v>42</v>
      </c>
      <c r="P46" s="39"/>
    </row>
    <row r="47" spans="1:16" x14ac:dyDescent="0.25">
      <c r="A47" s="23" t="str">
        <f>Calculating!A47</f>
        <v/>
      </c>
      <c r="B47" s="23"/>
      <c r="C47" s="23">
        <f>Calculating!B47</f>
        <v>0</v>
      </c>
      <c r="D47" s="23">
        <f>Calculating!C47</f>
        <v>0</v>
      </c>
      <c r="E47" s="23">
        <f>Calculating!D47</f>
        <v>0</v>
      </c>
      <c r="F47" s="36" t="str">
        <f>Calculating!E47</f>
        <v/>
      </c>
      <c r="G47" s="36" t="str">
        <f>Calculating!F47</f>
        <v/>
      </c>
      <c r="H47" s="36" t="str">
        <f>Calculating!G47</f>
        <v/>
      </c>
      <c r="I47" s="36" t="str">
        <f>Calculating!H47</f>
        <v/>
      </c>
      <c r="J47" s="36" t="str">
        <f>Calculating!I47</f>
        <v/>
      </c>
      <c r="K47" s="36" t="str">
        <f>Calculating!J47</f>
        <v/>
      </c>
      <c r="L47" s="36" t="str">
        <f>Calculating!K47</f>
        <v/>
      </c>
      <c r="M47" s="36" t="str">
        <f>Calculating!L47</f>
        <v/>
      </c>
      <c r="N47" s="36" t="str">
        <f>Calculating!M47</f>
        <v/>
      </c>
      <c r="O47" s="39">
        <v>43</v>
      </c>
      <c r="P47" s="39"/>
    </row>
    <row r="48" spans="1:16" x14ac:dyDescent="0.25">
      <c r="A48" s="23" t="str">
        <f>Calculating!A48</f>
        <v/>
      </c>
      <c r="B48" s="23"/>
      <c r="C48" s="23">
        <f>Calculating!B48</f>
        <v>0</v>
      </c>
      <c r="D48" s="23">
        <f>Calculating!C48</f>
        <v>0</v>
      </c>
      <c r="E48" s="23">
        <f>Calculating!D48</f>
        <v>0</v>
      </c>
      <c r="F48" s="36" t="str">
        <f>Calculating!E48</f>
        <v/>
      </c>
      <c r="G48" s="36" t="str">
        <f>Calculating!F48</f>
        <v/>
      </c>
      <c r="H48" s="36" t="str">
        <f>Calculating!G48</f>
        <v/>
      </c>
      <c r="I48" s="36" t="str">
        <f>Calculating!H48</f>
        <v/>
      </c>
      <c r="J48" s="36" t="str">
        <f>Calculating!I48</f>
        <v/>
      </c>
      <c r="K48" s="36" t="str">
        <f>Calculating!J48</f>
        <v/>
      </c>
      <c r="L48" s="36" t="str">
        <f>Calculating!K48</f>
        <v/>
      </c>
      <c r="M48" s="36" t="str">
        <f>Calculating!L48</f>
        <v/>
      </c>
      <c r="N48" s="36" t="str">
        <f>Calculating!M48</f>
        <v/>
      </c>
      <c r="O48" s="39">
        <v>44</v>
      </c>
      <c r="P48" s="39"/>
    </row>
    <row r="49" spans="1:16" x14ac:dyDescent="0.25">
      <c r="A49" s="23" t="str">
        <f>Calculating!A49</f>
        <v/>
      </c>
      <c r="B49" s="23"/>
      <c r="C49" s="23">
        <f>Calculating!B49</f>
        <v>0</v>
      </c>
      <c r="D49" s="23">
        <f>Calculating!C49</f>
        <v>0</v>
      </c>
      <c r="E49" s="23">
        <f>Calculating!D49</f>
        <v>0</v>
      </c>
      <c r="F49" s="36" t="str">
        <f>Calculating!E49</f>
        <v/>
      </c>
      <c r="G49" s="36" t="str">
        <f>Calculating!F49</f>
        <v/>
      </c>
      <c r="H49" s="36" t="str">
        <f>Calculating!G49</f>
        <v/>
      </c>
      <c r="I49" s="36" t="str">
        <f>Calculating!H49</f>
        <v/>
      </c>
      <c r="J49" s="36" t="str">
        <f>Calculating!I49</f>
        <v/>
      </c>
      <c r="K49" s="36" t="str">
        <f>Calculating!J49</f>
        <v/>
      </c>
      <c r="L49" s="36" t="str">
        <f>Calculating!K49</f>
        <v/>
      </c>
      <c r="M49" s="36" t="str">
        <f>Calculating!L49</f>
        <v/>
      </c>
      <c r="N49" s="36" t="str">
        <f>Calculating!M49</f>
        <v/>
      </c>
      <c r="O49" s="39">
        <v>45</v>
      </c>
      <c r="P49" s="39"/>
    </row>
    <row r="50" spans="1:16" x14ac:dyDescent="0.25">
      <c r="A50" s="23" t="str">
        <f>Calculating!A50</f>
        <v/>
      </c>
      <c r="B50" s="23"/>
      <c r="C50" s="23">
        <f>Calculating!B50</f>
        <v>0</v>
      </c>
      <c r="D50" s="23">
        <f>Calculating!C50</f>
        <v>0</v>
      </c>
      <c r="E50" s="23">
        <f>Calculating!D50</f>
        <v>0</v>
      </c>
      <c r="F50" s="36" t="str">
        <f>Calculating!E50</f>
        <v/>
      </c>
      <c r="G50" s="36" t="str">
        <f>Calculating!F50</f>
        <v/>
      </c>
      <c r="H50" s="36" t="str">
        <f>Calculating!G50</f>
        <v/>
      </c>
      <c r="I50" s="36" t="str">
        <f>Calculating!H50</f>
        <v/>
      </c>
      <c r="J50" s="36" t="str">
        <f>Calculating!I50</f>
        <v/>
      </c>
      <c r="K50" s="36" t="str">
        <f>Calculating!J50</f>
        <v/>
      </c>
      <c r="L50" s="36" t="str">
        <f>Calculating!K50</f>
        <v/>
      </c>
      <c r="M50" s="36" t="str">
        <f>Calculating!L50</f>
        <v/>
      </c>
      <c r="N50" s="36" t="str">
        <f>Calculating!M50</f>
        <v/>
      </c>
      <c r="O50" s="39">
        <v>46</v>
      </c>
      <c r="P50" s="39"/>
    </row>
    <row r="51" spans="1:16" x14ac:dyDescent="0.25">
      <c r="A51" s="23" t="str">
        <f>Calculating!A51</f>
        <v/>
      </c>
      <c r="B51" s="23"/>
      <c r="C51" s="23">
        <f>Calculating!B51</f>
        <v>0</v>
      </c>
      <c r="D51" s="23">
        <f>Calculating!C51</f>
        <v>0</v>
      </c>
      <c r="E51" s="23">
        <f>Calculating!D51</f>
        <v>0</v>
      </c>
      <c r="F51" s="36" t="str">
        <f>Calculating!E51</f>
        <v/>
      </c>
      <c r="G51" s="36" t="str">
        <f>Calculating!F51</f>
        <v/>
      </c>
      <c r="H51" s="36" t="str">
        <f>Calculating!G51</f>
        <v/>
      </c>
      <c r="I51" s="36" t="str">
        <f>Calculating!H51</f>
        <v/>
      </c>
      <c r="J51" s="36" t="str">
        <f>Calculating!I51</f>
        <v/>
      </c>
      <c r="K51" s="36" t="str">
        <f>Calculating!J51</f>
        <v/>
      </c>
      <c r="L51" s="36" t="str">
        <f>Calculating!K51</f>
        <v/>
      </c>
      <c r="M51" s="36" t="str">
        <f>Calculating!L51</f>
        <v/>
      </c>
      <c r="N51" s="36" t="str">
        <f>Calculating!M51</f>
        <v/>
      </c>
      <c r="O51" s="39">
        <v>47</v>
      </c>
      <c r="P51" s="39"/>
    </row>
    <row r="52" spans="1:16" x14ac:dyDescent="0.25">
      <c r="A52" s="23" t="str">
        <f>Calculating!A52</f>
        <v/>
      </c>
      <c r="B52" s="23"/>
      <c r="C52" s="23">
        <f>Calculating!B52</f>
        <v>0</v>
      </c>
      <c r="D52" s="23">
        <f>Calculating!C52</f>
        <v>0</v>
      </c>
      <c r="E52" s="23">
        <f>Calculating!D52</f>
        <v>0</v>
      </c>
      <c r="F52" s="36" t="str">
        <f>Calculating!E52</f>
        <v/>
      </c>
      <c r="G52" s="36" t="str">
        <f>Calculating!F52</f>
        <v/>
      </c>
      <c r="H52" s="36" t="str">
        <f>Calculating!G52</f>
        <v/>
      </c>
      <c r="I52" s="36" t="str">
        <f>Calculating!H52</f>
        <v/>
      </c>
      <c r="J52" s="36" t="str">
        <f>Calculating!I52</f>
        <v/>
      </c>
      <c r="K52" s="36" t="str">
        <f>Calculating!J52</f>
        <v/>
      </c>
      <c r="L52" s="36" t="str">
        <f>Calculating!K52</f>
        <v/>
      </c>
      <c r="M52" s="36" t="str">
        <f>Calculating!L52</f>
        <v/>
      </c>
      <c r="N52" s="36" t="str">
        <f>Calculating!M52</f>
        <v/>
      </c>
      <c r="O52" s="39">
        <v>48</v>
      </c>
      <c r="P52" s="39"/>
    </row>
    <row r="53" spans="1:16" x14ac:dyDescent="0.25">
      <c r="A53" s="23" t="str">
        <f>Calculating!A53</f>
        <v/>
      </c>
      <c r="B53" s="23"/>
      <c r="C53" s="23">
        <f>Calculating!B53</f>
        <v>0</v>
      </c>
      <c r="D53" s="23">
        <f>Calculating!C53</f>
        <v>0</v>
      </c>
      <c r="E53" s="23">
        <f>Calculating!D53</f>
        <v>0</v>
      </c>
      <c r="F53" s="36" t="str">
        <f>Calculating!E53</f>
        <v/>
      </c>
      <c r="G53" s="36" t="str">
        <f>Calculating!F53</f>
        <v/>
      </c>
      <c r="H53" s="36" t="str">
        <f>Calculating!G53</f>
        <v/>
      </c>
      <c r="I53" s="36" t="str">
        <f>Calculating!H53</f>
        <v/>
      </c>
      <c r="J53" s="36" t="str">
        <f>Calculating!I53</f>
        <v/>
      </c>
      <c r="K53" s="36" t="str">
        <f>Calculating!J53</f>
        <v/>
      </c>
      <c r="L53" s="36" t="str">
        <f>Calculating!K53</f>
        <v/>
      </c>
      <c r="M53" s="36" t="str">
        <f>Calculating!L53</f>
        <v/>
      </c>
      <c r="N53" s="36" t="str">
        <f>Calculating!M53</f>
        <v/>
      </c>
      <c r="O53" s="39">
        <v>49</v>
      </c>
      <c r="P53" s="39"/>
    </row>
    <row r="54" spans="1:16" x14ac:dyDescent="0.25">
      <c r="A54" s="23" t="str">
        <f>Calculating!A54</f>
        <v/>
      </c>
      <c r="B54" s="23"/>
      <c r="C54" s="23">
        <f>Calculating!B54</f>
        <v>0</v>
      </c>
      <c r="D54" s="23">
        <f>Calculating!C54</f>
        <v>0</v>
      </c>
      <c r="E54" s="23">
        <f>Calculating!D54</f>
        <v>0</v>
      </c>
      <c r="F54" s="36" t="str">
        <f>Calculating!E54</f>
        <v/>
      </c>
      <c r="G54" s="36" t="str">
        <f>Calculating!F54</f>
        <v/>
      </c>
      <c r="H54" s="36" t="str">
        <f>Calculating!G54</f>
        <v/>
      </c>
      <c r="I54" s="36" t="str">
        <f>Calculating!H54</f>
        <v/>
      </c>
      <c r="J54" s="36" t="str">
        <f>Calculating!I54</f>
        <v/>
      </c>
      <c r="K54" s="36" t="str">
        <f>Calculating!J54</f>
        <v/>
      </c>
      <c r="L54" s="36" t="str">
        <f>Calculating!K54</f>
        <v/>
      </c>
      <c r="M54" s="36" t="str">
        <f>Calculating!L54</f>
        <v/>
      </c>
      <c r="N54" s="36" t="str">
        <f>Calculating!M54</f>
        <v/>
      </c>
      <c r="O54" s="39">
        <v>50</v>
      </c>
      <c r="P54" s="39"/>
    </row>
    <row r="55" spans="1:16" x14ac:dyDescent="0.25">
      <c r="A55" s="23" t="str">
        <f>Calculating!A55</f>
        <v/>
      </c>
      <c r="B55" s="23"/>
      <c r="C55" s="23">
        <f>Calculating!B55</f>
        <v>0</v>
      </c>
      <c r="D55" s="23">
        <f>Calculating!C55</f>
        <v>0</v>
      </c>
      <c r="E55" s="23">
        <f>Calculating!D55</f>
        <v>0</v>
      </c>
      <c r="F55" s="36" t="str">
        <f>Calculating!E55</f>
        <v/>
      </c>
      <c r="G55" s="36" t="str">
        <f>Calculating!F55</f>
        <v/>
      </c>
      <c r="H55" s="36" t="str">
        <f>Calculating!G55</f>
        <v/>
      </c>
      <c r="I55" s="36" t="str">
        <f>Calculating!H55</f>
        <v/>
      </c>
      <c r="J55" s="36" t="str">
        <f>Calculating!I55</f>
        <v/>
      </c>
      <c r="K55" s="36" t="str">
        <f>Calculating!J55</f>
        <v/>
      </c>
      <c r="L55" s="36" t="str">
        <f>Calculating!K55</f>
        <v/>
      </c>
      <c r="M55" s="36" t="str">
        <f>Calculating!L55</f>
        <v/>
      </c>
      <c r="N55" s="36" t="str">
        <f>Calculating!M55</f>
        <v/>
      </c>
      <c r="O55" s="39">
        <v>51</v>
      </c>
      <c r="P55" s="39"/>
    </row>
    <row r="56" spans="1:16" x14ac:dyDescent="0.25">
      <c r="A56" s="23" t="str">
        <f>Calculating!A56</f>
        <v/>
      </c>
      <c r="B56" s="23"/>
      <c r="C56" s="23">
        <f>Calculating!B56</f>
        <v>0</v>
      </c>
      <c r="D56" s="23">
        <f>Calculating!C56</f>
        <v>0</v>
      </c>
      <c r="E56" s="23">
        <f>Calculating!D56</f>
        <v>0</v>
      </c>
      <c r="F56" s="36" t="str">
        <f>Calculating!E56</f>
        <v/>
      </c>
      <c r="G56" s="36" t="str">
        <f>Calculating!F56</f>
        <v/>
      </c>
      <c r="H56" s="36" t="str">
        <f>Calculating!G56</f>
        <v/>
      </c>
      <c r="I56" s="36" t="str">
        <f>Calculating!H56</f>
        <v/>
      </c>
      <c r="J56" s="36" t="str">
        <f>Calculating!I56</f>
        <v/>
      </c>
      <c r="K56" s="36" t="str">
        <f>Calculating!J56</f>
        <v/>
      </c>
      <c r="L56" s="36" t="str">
        <f>Calculating!K56</f>
        <v/>
      </c>
      <c r="M56" s="36" t="str">
        <f>Calculating!L56</f>
        <v/>
      </c>
      <c r="N56" s="36" t="str">
        <f>Calculating!M56</f>
        <v/>
      </c>
      <c r="O56" s="39">
        <v>52</v>
      </c>
      <c r="P56" s="39"/>
    </row>
    <row r="57" spans="1:16" x14ac:dyDescent="0.25">
      <c r="A57" s="23" t="str">
        <f>Calculating!A57</f>
        <v/>
      </c>
      <c r="B57" s="23"/>
      <c r="C57" s="23">
        <f>Calculating!B57</f>
        <v>0</v>
      </c>
      <c r="D57" s="23">
        <f>Calculating!C57</f>
        <v>0</v>
      </c>
      <c r="E57" s="23">
        <f>Calculating!D57</f>
        <v>0</v>
      </c>
      <c r="F57" s="36" t="str">
        <f>Calculating!E57</f>
        <v/>
      </c>
      <c r="G57" s="36" t="str">
        <f>Calculating!F57</f>
        <v/>
      </c>
      <c r="H57" s="36" t="str">
        <f>Calculating!G57</f>
        <v/>
      </c>
      <c r="I57" s="36" t="str">
        <f>Calculating!H57</f>
        <v/>
      </c>
      <c r="J57" s="36" t="str">
        <f>Calculating!I57</f>
        <v/>
      </c>
      <c r="K57" s="36" t="str">
        <f>Calculating!J57</f>
        <v/>
      </c>
      <c r="L57" s="36" t="str">
        <f>Calculating!K57</f>
        <v/>
      </c>
      <c r="M57" s="36" t="str">
        <f>Calculating!L57</f>
        <v/>
      </c>
      <c r="N57" s="36" t="str">
        <f>Calculating!M57</f>
        <v/>
      </c>
      <c r="O57" s="39">
        <v>53</v>
      </c>
      <c r="P57" s="39"/>
    </row>
    <row r="58" spans="1:16" x14ac:dyDescent="0.25">
      <c r="A58" s="23" t="str">
        <f>Calculating!A58</f>
        <v/>
      </c>
      <c r="B58" s="23"/>
      <c r="C58" s="23">
        <f>Calculating!B58</f>
        <v>0</v>
      </c>
      <c r="D58" s="23">
        <f>Calculating!C58</f>
        <v>0</v>
      </c>
      <c r="E58" s="23">
        <f>Calculating!D58</f>
        <v>0</v>
      </c>
      <c r="F58" s="36" t="str">
        <f>Calculating!E58</f>
        <v/>
      </c>
      <c r="G58" s="36" t="str">
        <f>Calculating!F58</f>
        <v/>
      </c>
      <c r="H58" s="36" t="str">
        <f>Calculating!G58</f>
        <v/>
      </c>
      <c r="I58" s="36" t="str">
        <f>Calculating!H58</f>
        <v/>
      </c>
      <c r="J58" s="36" t="str">
        <f>Calculating!I58</f>
        <v/>
      </c>
      <c r="K58" s="36" t="str">
        <f>Calculating!J58</f>
        <v/>
      </c>
      <c r="L58" s="36" t="str">
        <f>Calculating!K58</f>
        <v/>
      </c>
      <c r="M58" s="36" t="str">
        <f>Calculating!L58</f>
        <v/>
      </c>
      <c r="N58" s="36" t="str">
        <f>Calculating!M58</f>
        <v/>
      </c>
      <c r="O58" s="39">
        <v>54</v>
      </c>
      <c r="P58" s="39"/>
    </row>
    <row r="59" spans="1:16" x14ac:dyDescent="0.25">
      <c r="A59" s="23" t="str">
        <f>Calculating!A59</f>
        <v/>
      </c>
      <c r="B59" s="23"/>
      <c r="C59" s="23">
        <f>Calculating!B59</f>
        <v>0</v>
      </c>
      <c r="D59" s="23">
        <f>Calculating!C59</f>
        <v>0</v>
      </c>
      <c r="E59" s="23">
        <f>Calculating!D59</f>
        <v>0</v>
      </c>
      <c r="F59" s="36" t="str">
        <f>Calculating!E59</f>
        <v/>
      </c>
      <c r="G59" s="36" t="str">
        <f>Calculating!F59</f>
        <v/>
      </c>
      <c r="H59" s="36" t="str">
        <f>Calculating!G59</f>
        <v/>
      </c>
      <c r="I59" s="36" t="str">
        <f>Calculating!H59</f>
        <v/>
      </c>
      <c r="J59" s="36" t="str">
        <f>Calculating!I59</f>
        <v/>
      </c>
      <c r="K59" s="36" t="str">
        <f>Calculating!J59</f>
        <v/>
      </c>
      <c r="L59" s="36" t="str">
        <f>Calculating!K59</f>
        <v/>
      </c>
      <c r="M59" s="36" t="str">
        <f>Calculating!L59</f>
        <v/>
      </c>
      <c r="N59" s="36" t="str">
        <f>Calculating!M59</f>
        <v/>
      </c>
      <c r="O59" s="39">
        <v>55</v>
      </c>
      <c r="P59" s="39"/>
    </row>
    <row r="60" spans="1:16" x14ac:dyDescent="0.25">
      <c r="A60" s="23" t="str">
        <f>Calculating!A60</f>
        <v/>
      </c>
      <c r="B60" s="23"/>
      <c r="C60" s="23">
        <f>Calculating!B60</f>
        <v>0</v>
      </c>
      <c r="D60" s="23">
        <f>Calculating!C60</f>
        <v>0</v>
      </c>
      <c r="E60" s="23">
        <f>Calculating!D60</f>
        <v>0</v>
      </c>
      <c r="F60" s="36" t="str">
        <f>Calculating!E60</f>
        <v/>
      </c>
      <c r="G60" s="36" t="str">
        <f>Calculating!F60</f>
        <v/>
      </c>
      <c r="H60" s="36" t="str">
        <f>Calculating!G60</f>
        <v/>
      </c>
      <c r="I60" s="36" t="str">
        <f>Calculating!H60</f>
        <v/>
      </c>
      <c r="J60" s="36" t="str">
        <f>Calculating!I60</f>
        <v/>
      </c>
      <c r="K60" s="36" t="str">
        <f>Calculating!J60</f>
        <v/>
      </c>
      <c r="L60" s="36" t="str">
        <f>Calculating!K60</f>
        <v/>
      </c>
      <c r="M60" s="36" t="str">
        <f>Calculating!L60</f>
        <v/>
      </c>
      <c r="N60" s="36" t="str">
        <f>Calculating!M60</f>
        <v/>
      </c>
      <c r="O60" s="39">
        <v>56</v>
      </c>
      <c r="P60" s="39"/>
    </row>
    <row r="61" spans="1:16" x14ac:dyDescent="0.25">
      <c r="A61" s="23" t="str">
        <f>Calculating!A61</f>
        <v/>
      </c>
      <c r="B61" s="23"/>
      <c r="C61" s="23">
        <f>Calculating!B61</f>
        <v>0</v>
      </c>
      <c r="D61" s="23">
        <f>Calculating!C61</f>
        <v>0</v>
      </c>
      <c r="E61" s="23">
        <f>Calculating!D61</f>
        <v>0</v>
      </c>
      <c r="F61" s="36" t="str">
        <f>Calculating!E61</f>
        <v/>
      </c>
      <c r="G61" s="36" t="str">
        <f>Calculating!F61</f>
        <v/>
      </c>
      <c r="H61" s="36" t="str">
        <f>Calculating!G61</f>
        <v/>
      </c>
      <c r="I61" s="36" t="str">
        <f>Calculating!H61</f>
        <v/>
      </c>
      <c r="J61" s="36" t="str">
        <f>Calculating!I61</f>
        <v/>
      </c>
      <c r="K61" s="36" t="str">
        <f>Calculating!J61</f>
        <v/>
      </c>
      <c r="L61" s="36" t="str">
        <f>Calculating!K61</f>
        <v/>
      </c>
      <c r="M61" s="36" t="str">
        <f>Calculating!L61</f>
        <v/>
      </c>
      <c r="N61" s="36" t="str">
        <f>Calculating!M61</f>
        <v/>
      </c>
      <c r="O61" s="39">
        <v>57</v>
      </c>
      <c r="P61" s="39"/>
    </row>
    <row r="62" spans="1:16" x14ac:dyDescent="0.25">
      <c r="A62" s="23" t="str">
        <f>Calculating!A62</f>
        <v/>
      </c>
      <c r="B62" s="23"/>
      <c r="C62" s="23">
        <f>Calculating!B62</f>
        <v>0</v>
      </c>
      <c r="D62" s="23">
        <f>Calculating!C62</f>
        <v>0</v>
      </c>
      <c r="E62" s="23">
        <f>Calculating!D62</f>
        <v>0</v>
      </c>
      <c r="F62" s="36" t="str">
        <f>Calculating!E62</f>
        <v/>
      </c>
      <c r="G62" s="36" t="str">
        <f>Calculating!F62</f>
        <v/>
      </c>
      <c r="H62" s="36" t="str">
        <f>Calculating!G62</f>
        <v/>
      </c>
      <c r="I62" s="36" t="str">
        <f>Calculating!H62</f>
        <v/>
      </c>
      <c r="J62" s="36" t="str">
        <f>Calculating!I62</f>
        <v/>
      </c>
      <c r="K62" s="36" t="str">
        <f>Calculating!J62</f>
        <v/>
      </c>
      <c r="L62" s="36" t="str">
        <f>Calculating!K62</f>
        <v/>
      </c>
      <c r="M62" s="36" t="str">
        <f>Calculating!L62</f>
        <v/>
      </c>
      <c r="N62" s="36" t="str">
        <f>Calculating!M62</f>
        <v/>
      </c>
      <c r="O62" s="39">
        <v>58</v>
      </c>
      <c r="P62" s="39"/>
    </row>
    <row r="63" spans="1:16" x14ac:dyDescent="0.25">
      <c r="A63" s="23" t="str">
        <f>Calculating!A63</f>
        <v/>
      </c>
      <c r="B63" s="23"/>
      <c r="C63" s="23">
        <f>Calculating!B63</f>
        <v>0</v>
      </c>
      <c r="D63" s="23">
        <f>Calculating!C63</f>
        <v>0</v>
      </c>
      <c r="E63" s="23">
        <f>Calculating!D63</f>
        <v>0</v>
      </c>
      <c r="F63" s="36" t="str">
        <f>Calculating!E63</f>
        <v/>
      </c>
      <c r="G63" s="36" t="str">
        <f>Calculating!F63</f>
        <v/>
      </c>
      <c r="H63" s="36" t="str">
        <f>Calculating!G63</f>
        <v/>
      </c>
      <c r="I63" s="36" t="str">
        <f>Calculating!H63</f>
        <v/>
      </c>
      <c r="J63" s="36" t="str">
        <f>Calculating!I63</f>
        <v/>
      </c>
      <c r="K63" s="36" t="str">
        <f>Calculating!J63</f>
        <v/>
      </c>
      <c r="L63" s="36" t="str">
        <f>Calculating!K63</f>
        <v/>
      </c>
      <c r="M63" s="36" t="str">
        <f>Calculating!L63</f>
        <v/>
      </c>
      <c r="N63" s="36" t="str">
        <f>Calculating!M63</f>
        <v/>
      </c>
      <c r="O63" s="39">
        <v>59</v>
      </c>
      <c r="P63" s="39"/>
    </row>
    <row r="64" spans="1:16" x14ac:dyDescent="0.25">
      <c r="A64" s="23" t="str">
        <f>Calculating!A64</f>
        <v/>
      </c>
      <c r="B64" s="23"/>
      <c r="C64" s="23">
        <f>Calculating!B64</f>
        <v>0</v>
      </c>
      <c r="D64" s="23">
        <f>Calculating!C64</f>
        <v>0</v>
      </c>
      <c r="E64" s="23">
        <f>Calculating!D64</f>
        <v>0</v>
      </c>
      <c r="F64" s="36" t="str">
        <f>Calculating!E64</f>
        <v/>
      </c>
      <c r="G64" s="36" t="str">
        <f>Calculating!F64</f>
        <v/>
      </c>
      <c r="H64" s="36" t="str">
        <f>Calculating!G64</f>
        <v/>
      </c>
      <c r="I64" s="36" t="str">
        <f>Calculating!H64</f>
        <v/>
      </c>
      <c r="J64" s="36" t="str">
        <f>Calculating!I64</f>
        <v/>
      </c>
      <c r="K64" s="36" t="str">
        <f>Calculating!J64</f>
        <v/>
      </c>
      <c r="L64" s="36" t="str">
        <f>Calculating!K64</f>
        <v/>
      </c>
      <c r="M64" s="36" t="str">
        <f>Calculating!L64</f>
        <v/>
      </c>
      <c r="N64" s="36" t="str">
        <f>Calculating!M64</f>
        <v/>
      </c>
      <c r="O64" s="39">
        <v>60</v>
      </c>
      <c r="P64" s="39"/>
    </row>
    <row r="65" spans="1:16" x14ac:dyDescent="0.25">
      <c r="A65" s="23" t="str">
        <f>Calculating!A65</f>
        <v/>
      </c>
      <c r="B65" s="23"/>
      <c r="C65" s="23">
        <f>Calculating!B65</f>
        <v>0</v>
      </c>
      <c r="D65" s="23">
        <f>Calculating!C65</f>
        <v>0</v>
      </c>
      <c r="E65" s="23">
        <f>Calculating!D65</f>
        <v>0</v>
      </c>
      <c r="F65" s="36" t="str">
        <f>Calculating!E65</f>
        <v/>
      </c>
      <c r="G65" s="36" t="str">
        <f>Calculating!F65</f>
        <v/>
      </c>
      <c r="H65" s="36" t="str">
        <f>Calculating!G65</f>
        <v/>
      </c>
      <c r="I65" s="36" t="str">
        <f>Calculating!H65</f>
        <v/>
      </c>
      <c r="J65" s="36" t="str">
        <f>Calculating!I65</f>
        <v/>
      </c>
      <c r="K65" s="36" t="str">
        <f>Calculating!J65</f>
        <v/>
      </c>
      <c r="L65" s="36" t="str">
        <f>Calculating!K65</f>
        <v/>
      </c>
      <c r="M65" s="36" t="str">
        <f>Calculating!L65</f>
        <v/>
      </c>
      <c r="N65" s="36" t="str">
        <f>Calculating!M65</f>
        <v/>
      </c>
      <c r="O65" s="39">
        <v>61</v>
      </c>
      <c r="P65" s="39"/>
    </row>
    <row r="66" spans="1:16" x14ac:dyDescent="0.25">
      <c r="A66" s="23" t="str">
        <f>Calculating!A66</f>
        <v/>
      </c>
      <c r="B66" s="23"/>
      <c r="C66" s="23">
        <f>Calculating!B66</f>
        <v>0</v>
      </c>
      <c r="D66" s="23">
        <f>Calculating!C66</f>
        <v>0</v>
      </c>
      <c r="E66" s="23">
        <f>Calculating!D66</f>
        <v>0</v>
      </c>
      <c r="F66" s="36" t="str">
        <f>Calculating!E66</f>
        <v/>
      </c>
      <c r="G66" s="36" t="str">
        <f>Calculating!F66</f>
        <v/>
      </c>
      <c r="H66" s="36" t="str">
        <f>Calculating!G66</f>
        <v/>
      </c>
      <c r="I66" s="36" t="str">
        <f>Calculating!H66</f>
        <v/>
      </c>
      <c r="J66" s="36" t="str">
        <f>Calculating!I66</f>
        <v/>
      </c>
      <c r="K66" s="36" t="str">
        <f>Calculating!J66</f>
        <v/>
      </c>
      <c r="L66" s="36" t="str">
        <f>Calculating!K66</f>
        <v/>
      </c>
      <c r="M66" s="36" t="str">
        <f>Calculating!L66</f>
        <v/>
      </c>
      <c r="N66" s="36" t="str">
        <f>Calculating!M66</f>
        <v/>
      </c>
      <c r="O66" s="39">
        <v>62</v>
      </c>
      <c r="P66" s="39"/>
    </row>
    <row r="67" spans="1:16" x14ac:dyDescent="0.25">
      <c r="A67" s="23" t="str">
        <f>Calculating!A67</f>
        <v/>
      </c>
      <c r="B67" s="23"/>
      <c r="C67" s="23">
        <f>Calculating!B67</f>
        <v>0</v>
      </c>
      <c r="D67" s="23">
        <f>Calculating!C67</f>
        <v>0</v>
      </c>
      <c r="E67" s="23">
        <f>Calculating!D67</f>
        <v>0</v>
      </c>
      <c r="F67" s="36" t="str">
        <f>Calculating!E67</f>
        <v/>
      </c>
      <c r="G67" s="36" t="str">
        <f>Calculating!F67</f>
        <v/>
      </c>
      <c r="H67" s="36" t="str">
        <f>Calculating!G67</f>
        <v/>
      </c>
      <c r="I67" s="36" t="str">
        <f>Calculating!H67</f>
        <v/>
      </c>
      <c r="J67" s="36" t="str">
        <f>Calculating!I67</f>
        <v/>
      </c>
      <c r="K67" s="36" t="str">
        <f>Calculating!J67</f>
        <v/>
      </c>
      <c r="L67" s="36" t="str">
        <f>Calculating!K67</f>
        <v/>
      </c>
      <c r="M67" s="36" t="str">
        <f>Calculating!L67</f>
        <v/>
      </c>
      <c r="N67" s="36" t="str">
        <f>Calculating!M67</f>
        <v/>
      </c>
      <c r="O67" s="39">
        <v>63</v>
      </c>
      <c r="P67" s="39"/>
    </row>
    <row r="68" spans="1:16" x14ac:dyDescent="0.25">
      <c r="A68" s="23" t="str">
        <f>Calculating!A68</f>
        <v/>
      </c>
      <c r="B68" s="23"/>
      <c r="C68" s="23">
        <f>Calculating!B68</f>
        <v>0</v>
      </c>
      <c r="D68" s="23">
        <f>Calculating!C68</f>
        <v>0</v>
      </c>
      <c r="E68" s="23">
        <f>Calculating!D68</f>
        <v>0</v>
      </c>
      <c r="F68" s="36" t="str">
        <f>Calculating!E68</f>
        <v/>
      </c>
      <c r="G68" s="36" t="str">
        <f>Calculating!F68</f>
        <v/>
      </c>
      <c r="H68" s="36" t="str">
        <f>Calculating!G68</f>
        <v/>
      </c>
      <c r="I68" s="36" t="str">
        <f>Calculating!H68</f>
        <v/>
      </c>
      <c r="J68" s="36" t="str">
        <f>Calculating!I68</f>
        <v/>
      </c>
      <c r="K68" s="36" t="str">
        <f>Calculating!J68</f>
        <v/>
      </c>
      <c r="L68" s="36" t="str">
        <f>Calculating!K68</f>
        <v/>
      </c>
      <c r="M68" s="36" t="str">
        <f>Calculating!L68</f>
        <v/>
      </c>
      <c r="N68" s="36" t="str">
        <f>Calculating!M68</f>
        <v/>
      </c>
      <c r="O68" s="39">
        <v>64</v>
      </c>
      <c r="P68" s="39"/>
    </row>
    <row r="69" spans="1:16" x14ac:dyDescent="0.25">
      <c r="A69" s="23" t="str">
        <f>Calculating!A69</f>
        <v/>
      </c>
      <c r="B69" s="23"/>
      <c r="C69" s="23">
        <f>Calculating!B69</f>
        <v>0</v>
      </c>
      <c r="D69" s="23">
        <f>Calculating!C69</f>
        <v>0</v>
      </c>
      <c r="E69" s="23">
        <f>Calculating!D69</f>
        <v>0</v>
      </c>
      <c r="F69" s="36" t="str">
        <f>Calculating!E69</f>
        <v/>
      </c>
      <c r="G69" s="36" t="str">
        <f>Calculating!F69</f>
        <v/>
      </c>
      <c r="H69" s="36" t="str">
        <f>Calculating!G69</f>
        <v/>
      </c>
      <c r="I69" s="36" t="str">
        <f>Calculating!H69</f>
        <v/>
      </c>
      <c r="J69" s="36" t="str">
        <f>Calculating!I69</f>
        <v/>
      </c>
      <c r="K69" s="36" t="str">
        <f>Calculating!J69</f>
        <v/>
      </c>
      <c r="L69" s="36" t="str">
        <f>Calculating!K69</f>
        <v/>
      </c>
      <c r="M69" s="36" t="str">
        <f>Calculating!L69</f>
        <v/>
      </c>
      <c r="N69" s="36" t="str">
        <f>Calculating!M69</f>
        <v/>
      </c>
      <c r="O69" s="39">
        <v>65</v>
      </c>
      <c r="P69" s="39"/>
    </row>
    <row r="70" spans="1:16" x14ac:dyDescent="0.25">
      <c r="A70" s="23" t="str">
        <f>Calculating!A70</f>
        <v/>
      </c>
      <c r="B70" s="23"/>
      <c r="C70" s="23">
        <f>Calculating!B70</f>
        <v>0</v>
      </c>
      <c r="D70" s="23">
        <f>Calculating!C70</f>
        <v>0</v>
      </c>
      <c r="E70" s="23">
        <f>Calculating!D70</f>
        <v>0</v>
      </c>
      <c r="F70" s="36" t="str">
        <f>Calculating!E70</f>
        <v/>
      </c>
      <c r="G70" s="36" t="str">
        <f>Calculating!F70</f>
        <v/>
      </c>
      <c r="H70" s="36" t="str">
        <f>Calculating!G70</f>
        <v/>
      </c>
      <c r="I70" s="36" t="str">
        <f>Calculating!H70</f>
        <v/>
      </c>
      <c r="J70" s="36" t="str">
        <f>Calculating!I70</f>
        <v/>
      </c>
      <c r="K70" s="36" t="str">
        <f>Calculating!J70</f>
        <v/>
      </c>
      <c r="L70" s="36" t="str">
        <f>Calculating!K70</f>
        <v/>
      </c>
      <c r="M70" s="36" t="str">
        <f>Calculating!L70</f>
        <v/>
      </c>
      <c r="N70" s="36" t="str">
        <f>Calculating!M70</f>
        <v/>
      </c>
      <c r="O70" s="39">
        <v>66</v>
      </c>
      <c r="P70" s="39"/>
    </row>
    <row r="71" spans="1:16" x14ac:dyDescent="0.25">
      <c r="A71" s="23" t="str">
        <f>Calculating!A71</f>
        <v/>
      </c>
      <c r="B71" s="23"/>
      <c r="C71" s="23">
        <f>Calculating!B71</f>
        <v>0</v>
      </c>
      <c r="D71" s="23">
        <f>Calculating!C71</f>
        <v>0</v>
      </c>
      <c r="E71" s="23">
        <f>Calculating!D71</f>
        <v>0</v>
      </c>
      <c r="F71" s="36" t="str">
        <f>Calculating!E71</f>
        <v/>
      </c>
      <c r="G71" s="36" t="str">
        <f>Calculating!F71</f>
        <v/>
      </c>
      <c r="H71" s="36" t="str">
        <f>Calculating!G71</f>
        <v/>
      </c>
      <c r="I71" s="36" t="str">
        <f>Calculating!H71</f>
        <v/>
      </c>
      <c r="J71" s="36" t="str">
        <f>Calculating!I71</f>
        <v/>
      </c>
      <c r="K71" s="36" t="str">
        <f>Calculating!J71</f>
        <v/>
      </c>
      <c r="L71" s="36" t="str">
        <f>Calculating!K71</f>
        <v/>
      </c>
      <c r="M71" s="36" t="str">
        <f>Calculating!L71</f>
        <v/>
      </c>
      <c r="N71" s="36" t="str">
        <f>Calculating!M71</f>
        <v/>
      </c>
      <c r="O71" s="39">
        <v>67</v>
      </c>
      <c r="P71" s="39"/>
    </row>
    <row r="72" spans="1:16" x14ac:dyDescent="0.25">
      <c r="A72" s="23" t="str">
        <f>Calculating!A72</f>
        <v/>
      </c>
      <c r="B72" s="23"/>
      <c r="C72" s="23">
        <f>Calculating!B72</f>
        <v>0</v>
      </c>
      <c r="D72" s="23">
        <f>Calculating!C72</f>
        <v>0</v>
      </c>
      <c r="E72" s="23">
        <f>Calculating!D72</f>
        <v>0</v>
      </c>
      <c r="F72" s="36" t="str">
        <f>Calculating!E72</f>
        <v/>
      </c>
      <c r="G72" s="36" t="str">
        <f>Calculating!F72</f>
        <v/>
      </c>
      <c r="H72" s="36" t="str">
        <f>Calculating!G72</f>
        <v/>
      </c>
      <c r="I72" s="36" t="str">
        <f>Calculating!H72</f>
        <v/>
      </c>
      <c r="J72" s="36" t="str">
        <f>Calculating!I72</f>
        <v/>
      </c>
      <c r="K72" s="36" t="str">
        <f>Calculating!J72</f>
        <v/>
      </c>
      <c r="L72" s="36" t="str">
        <f>Calculating!K72</f>
        <v/>
      </c>
      <c r="M72" s="36" t="str">
        <f>Calculating!L72</f>
        <v/>
      </c>
      <c r="N72" s="36" t="str">
        <f>Calculating!M72</f>
        <v/>
      </c>
      <c r="O72" s="39">
        <v>68</v>
      </c>
      <c r="P72" s="39"/>
    </row>
    <row r="73" spans="1:16" x14ac:dyDescent="0.25">
      <c r="A73" s="23" t="str">
        <f>Calculating!A73</f>
        <v/>
      </c>
      <c r="B73" s="23"/>
      <c r="C73" s="23">
        <f>Calculating!B73</f>
        <v>0</v>
      </c>
      <c r="D73" s="23">
        <f>Calculating!C73</f>
        <v>0</v>
      </c>
      <c r="E73" s="23">
        <f>Calculating!D73</f>
        <v>0</v>
      </c>
      <c r="F73" s="36" t="str">
        <f>Calculating!E73</f>
        <v/>
      </c>
      <c r="G73" s="36" t="str">
        <f>Calculating!F73</f>
        <v/>
      </c>
      <c r="H73" s="36" t="str">
        <f>Calculating!G73</f>
        <v/>
      </c>
      <c r="I73" s="36" t="str">
        <f>Calculating!H73</f>
        <v/>
      </c>
      <c r="J73" s="36" t="str">
        <f>Calculating!I73</f>
        <v/>
      </c>
      <c r="K73" s="36" t="str">
        <f>Calculating!J73</f>
        <v/>
      </c>
      <c r="L73" s="36" t="str">
        <f>Calculating!K73</f>
        <v/>
      </c>
      <c r="M73" s="36" t="str">
        <f>Calculating!L73</f>
        <v/>
      </c>
      <c r="N73" s="36" t="str">
        <f>Calculating!M73</f>
        <v/>
      </c>
      <c r="O73" s="39">
        <v>69</v>
      </c>
      <c r="P73" s="39"/>
    </row>
    <row r="74" spans="1:16" x14ac:dyDescent="0.25">
      <c r="A74" s="23" t="str">
        <f>Calculating!A74</f>
        <v/>
      </c>
      <c r="B74" s="23"/>
      <c r="C74" s="23">
        <f>Calculating!B74</f>
        <v>0</v>
      </c>
      <c r="D74" s="23">
        <f>Calculating!C74</f>
        <v>0</v>
      </c>
      <c r="E74" s="23">
        <f>Calculating!D74</f>
        <v>0</v>
      </c>
      <c r="F74" s="36" t="str">
        <f>Calculating!E74</f>
        <v/>
      </c>
      <c r="G74" s="36" t="str">
        <f>Calculating!F74</f>
        <v/>
      </c>
      <c r="H74" s="36" t="str">
        <f>Calculating!G74</f>
        <v/>
      </c>
      <c r="I74" s="36" t="str">
        <f>Calculating!H74</f>
        <v/>
      </c>
      <c r="J74" s="36" t="str">
        <f>Calculating!I74</f>
        <v/>
      </c>
      <c r="K74" s="36" t="str">
        <f>Calculating!J74</f>
        <v/>
      </c>
      <c r="L74" s="36" t="str">
        <f>Calculating!K74</f>
        <v/>
      </c>
      <c r="M74" s="36" t="str">
        <f>Calculating!L74</f>
        <v/>
      </c>
      <c r="N74" s="36" t="str">
        <f>Calculating!M74</f>
        <v/>
      </c>
      <c r="O74" s="39">
        <v>70</v>
      </c>
      <c r="P74" s="39"/>
    </row>
    <row r="75" spans="1:16" x14ac:dyDescent="0.25">
      <c r="A75" s="23" t="str">
        <f>Calculating!A75</f>
        <v/>
      </c>
      <c r="B75" s="23"/>
      <c r="C75" s="23">
        <f>Calculating!B75</f>
        <v>0</v>
      </c>
      <c r="D75" s="23">
        <f>Calculating!C75</f>
        <v>0</v>
      </c>
      <c r="E75" s="23">
        <f>Calculating!D75</f>
        <v>0</v>
      </c>
      <c r="F75" s="36" t="str">
        <f>Calculating!E75</f>
        <v/>
      </c>
      <c r="G75" s="36" t="str">
        <f>Calculating!F75</f>
        <v/>
      </c>
      <c r="H75" s="36" t="str">
        <f>Calculating!G75</f>
        <v/>
      </c>
      <c r="I75" s="36" t="str">
        <f>Calculating!H75</f>
        <v/>
      </c>
      <c r="J75" s="36" t="str">
        <f>Calculating!I75</f>
        <v/>
      </c>
      <c r="K75" s="36" t="str">
        <f>Calculating!J75</f>
        <v/>
      </c>
      <c r="L75" s="36" t="str">
        <f>Calculating!K75</f>
        <v/>
      </c>
      <c r="M75" s="36" t="str">
        <f>Calculating!L75</f>
        <v/>
      </c>
      <c r="N75" s="36" t="str">
        <f>Calculating!M75</f>
        <v/>
      </c>
      <c r="O75" s="39">
        <v>71</v>
      </c>
      <c r="P75" s="39"/>
    </row>
    <row r="76" spans="1:16" x14ac:dyDescent="0.25">
      <c r="A76" s="23" t="str">
        <f>Calculating!A76</f>
        <v/>
      </c>
      <c r="B76" s="23"/>
      <c r="C76" s="23">
        <f>Calculating!B76</f>
        <v>0</v>
      </c>
      <c r="D76" s="23">
        <f>Calculating!C76</f>
        <v>0</v>
      </c>
      <c r="E76" s="23">
        <f>Calculating!D76</f>
        <v>0</v>
      </c>
      <c r="F76" s="36" t="str">
        <f>Calculating!E76</f>
        <v/>
      </c>
      <c r="G76" s="36" t="str">
        <f>Calculating!F76</f>
        <v/>
      </c>
      <c r="H76" s="36" t="str">
        <f>Calculating!G76</f>
        <v/>
      </c>
      <c r="I76" s="36" t="str">
        <f>Calculating!H76</f>
        <v/>
      </c>
      <c r="J76" s="36" t="str">
        <f>Calculating!I76</f>
        <v/>
      </c>
      <c r="K76" s="36" t="str">
        <f>Calculating!J76</f>
        <v/>
      </c>
      <c r="L76" s="36" t="str">
        <f>Calculating!K76</f>
        <v/>
      </c>
      <c r="M76" s="36" t="str">
        <f>Calculating!L76</f>
        <v/>
      </c>
      <c r="N76" s="36" t="str">
        <f>Calculating!M76</f>
        <v/>
      </c>
      <c r="O76" s="39">
        <v>72</v>
      </c>
      <c r="P76" s="39"/>
    </row>
    <row r="77" spans="1:16" x14ac:dyDescent="0.25">
      <c r="A77" s="23" t="str">
        <f>Calculating!A77</f>
        <v/>
      </c>
      <c r="B77" s="23"/>
      <c r="C77" s="23">
        <f>Calculating!B77</f>
        <v>0</v>
      </c>
      <c r="D77" s="23">
        <f>Calculating!C77</f>
        <v>0</v>
      </c>
      <c r="E77" s="23">
        <f>Calculating!D77</f>
        <v>0</v>
      </c>
      <c r="F77" s="36" t="str">
        <f>Calculating!E77</f>
        <v/>
      </c>
      <c r="G77" s="36" t="str">
        <f>Calculating!F77</f>
        <v/>
      </c>
      <c r="H77" s="36" t="str">
        <f>Calculating!G77</f>
        <v/>
      </c>
      <c r="I77" s="36" t="str">
        <f>Calculating!H77</f>
        <v/>
      </c>
      <c r="J77" s="36" t="str">
        <f>Calculating!I77</f>
        <v/>
      </c>
      <c r="K77" s="36" t="str">
        <f>Calculating!J77</f>
        <v/>
      </c>
      <c r="L77" s="36" t="str">
        <f>Calculating!K77</f>
        <v/>
      </c>
      <c r="M77" s="36" t="str">
        <f>Calculating!L77</f>
        <v/>
      </c>
      <c r="N77" s="36" t="str">
        <f>Calculating!M77</f>
        <v/>
      </c>
      <c r="O77" s="39">
        <v>73</v>
      </c>
      <c r="P77" s="39"/>
    </row>
    <row r="78" spans="1:16" x14ac:dyDescent="0.25">
      <c r="A78" s="23" t="str">
        <f>Calculating!A78</f>
        <v/>
      </c>
      <c r="B78" s="23"/>
      <c r="C78" s="23">
        <f>Calculating!B78</f>
        <v>0</v>
      </c>
      <c r="D78" s="23">
        <f>Calculating!C78</f>
        <v>0</v>
      </c>
      <c r="E78" s="23">
        <f>Calculating!D78</f>
        <v>0</v>
      </c>
      <c r="F78" s="36" t="str">
        <f>Calculating!E78</f>
        <v/>
      </c>
      <c r="G78" s="36" t="str">
        <f>Calculating!F78</f>
        <v/>
      </c>
      <c r="H78" s="36" t="str">
        <f>Calculating!G78</f>
        <v/>
      </c>
      <c r="I78" s="36" t="str">
        <f>Calculating!H78</f>
        <v/>
      </c>
      <c r="J78" s="36" t="str">
        <f>Calculating!I78</f>
        <v/>
      </c>
      <c r="K78" s="36" t="str">
        <f>Calculating!J78</f>
        <v/>
      </c>
      <c r="L78" s="36" t="str">
        <f>Calculating!K78</f>
        <v/>
      </c>
      <c r="M78" s="36" t="str">
        <f>Calculating!L78</f>
        <v/>
      </c>
      <c r="N78" s="36" t="str">
        <f>Calculating!M78</f>
        <v/>
      </c>
      <c r="O78" s="39">
        <v>74</v>
      </c>
      <c r="P78" s="39"/>
    </row>
    <row r="79" spans="1:16" x14ac:dyDescent="0.25">
      <c r="A79" s="23" t="str">
        <f>Calculating!A79</f>
        <v/>
      </c>
      <c r="B79" s="23"/>
      <c r="C79" s="23">
        <f>Calculating!B79</f>
        <v>0</v>
      </c>
      <c r="D79" s="23">
        <f>Calculating!C79</f>
        <v>0</v>
      </c>
      <c r="E79" s="23">
        <f>Calculating!D79</f>
        <v>0</v>
      </c>
      <c r="F79" s="36" t="str">
        <f>Calculating!E79</f>
        <v/>
      </c>
      <c r="G79" s="36" t="str">
        <f>Calculating!F79</f>
        <v/>
      </c>
      <c r="H79" s="36" t="str">
        <f>Calculating!G79</f>
        <v/>
      </c>
      <c r="I79" s="36" t="str">
        <f>Calculating!H79</f>
        <v/>
      </c>
      <c r="J79" s="36" t="str">
        <f>Calculating!I79</f>
        <v/>
      </c>
      <c r="K79" s="36" t="str">
        <f>Calculating!J79</f>
        <v/>
      </c>
      <c r="L79" s="36" t="str">
        <f>Calculating!K79</f>
        <v/>
      </c>
      <c r="M79" s="36" t="str">
        <f>Calculating!L79</f>
        <v/>
      </c>
      <c r="N79" s="36" t="str">
        <f>Calculating!M79</f>
        <v/>
      </c>
      <c r="O79" s="39">
        <v>75</v>
      </c>
      <c r="P79" s="39"/>
    </row>
    <row r="80" spans="1:16" x14ac:dyDescent="0.25">
      <c r="A80" s="23" t="str">
        <f>Calculating!A80</f>
        <v/>
      </c>
      <c r="B80" s="23"/>
      <c r="C80" s="23">
        <f>Calculating!B80</f>
        <v>0</v>
      </c>
      <c r="D80" s="23">
        <f>Calculating!C80</f>
        <v>0</v>
      </c>
      <c r="E80" s="23">
        <f>Calculating!D80</f>
        <v>0</v>
      </c>
      <c r="F80" s="36" t="str">
        <f>Calculating!E80</f>
        <v/>
      </c>
      <c r="G80" s="36" t="str">
        <f>Calculating!F80</f>
        <v/>
      </c>
      <c r="H80" s="36" t="str">
        <f>Calculating!G80</f>
        <v/>
      </c>
      <c r="I80" s="36" t="str">
        <f>Calculating!H80</f>
        <v/>
      </c>
      <c r="J80" s="36" t="str">
        <f>Calculating!I80</f>
        <v/>
      </c>
      <c r="K80" s="36" t="str">
        <f>Calculating!J80</f>
        <v/>
      </c>
      <c r="L80" s="36" t="str">
        <f>Calculating!K80</f>
        <v/>
      </c>
      <c r="M80" s="36" t="str">
        <f>Calculating!L80</f>
        <v/>
      </c>
      <c r="N80" s="36" t="str">
        <f>Calculating!M80</f>
        <v/>
      </c>
      <c r="O80" s="39">
        <v>76</v>
      </c>
      <c r="P80" s="39"/>
    </row>
    <row r="81" spans="1:16" x14ac:dyDescent="0.25">
      <c r="A81" s="23" t="str">
        <f>Calculating!A81</f>
        <v/>
      </c>
      <c r="B81" s="23"/>
      <c r="C81" s="23">
        <f>Calculating!B81</f>
        <v>0</v>
      </c>
      <c r="D81" s="23">
        <f>Calculating!C81</f>
        <v>0</v>
      </c>
      <c r="E81" s="23">
        <f>Calculating!D81</f>
        <v>0</v>
      </c>
      <c r="F81" s="36" t="str">
        <f>Calculating!E81</f>
        <v/>
      </c>
      <c r="G81" s="36" t="str">
        <f>Calculating!F81</f>
        <v/>
      </c>
      <c r="H81" s="36" t="str">
        <f>Calculating!G81</f>
        <v/>
      </c>
      <c r="I81" s="36" t="str">
        <f>Calculating!H81</f>
        <v/>
      </c>
      <c r="J81" s="36" t="str">
        <f>Calculating!I81</f>
        <v/>
      </c>
      <c r="K81" s="36" t="str">
        <f>Calculating!J81</f>
        <v/>
      </c>
      <c r="L81" s="36" t="str">
        <f>Calculating!K81</f>
        <v/>
      </c>
      <c r="M81" s="36" t="str">
        <f>Calculating!L81</f>
        <v/>
      </c>
      <c r="N81" s="36" t="str">
        <f>Calculating!M81</f>
        <v/>
      </c>
      <c r="O81" s="39">
        <v>77</v>
      </c>
      <c r="P81" s="39"/>
    </row>
    <row r="82" spans="1:16" x14ac:dyDescent="0.25">
      <c r="A82" s="23" t="str">
        <f>Calculating!A82</f>
        <v/>
      </c>
      <c r="B82" s="23"/>
      <c r="C82" s="23">
        <f>Calculating!B82</f>
        <v>0</v>
      </c>
      <c r="D82" s="23">
        <f>Calculating!C82</f>
        <v>0</v>
      </c>
      <c r="E82" s="23">
        <f>Calculating!D82</f>
        <v>0</v>
      </c>
      <c r="F82" s="36" t="str">
        <f>Calculating!E82</f>
        <v/>
      </c>
      <c r="G82" s="36" t="str">
        <f>Calculating!F82</f>
        <v/>
      </c>
      <c r="H82" s="36" t="str">
        <f>Calculating!G82</f>
        <v/>
      </c>
      <c r="I82" s="36" t="str">
        <f>Calculating!H82</f>
        <v/>
      </c>
      <c r="J82" s="36" t="str">
        <f>Calculating!I82</f>
        <v/>
      </c>
      <c r="K82" s="36" t="str">
        <f>Calculating!J82</f>
        <v/>
      </c>
      <c r="L82" s="36" t="str">
        <f>Calculating!K82</f>
        <v/>
      </c>
      <c r="M82" s="36" t="str">
        <f>Calculating!L82</f>
        <v/>
      </c>
      <c r="N82" s="36" t="str">
        <f>Calculating!M82</f>
        <v/>
      </c>
      <c r="O82" s="39">
        <v>78</v>
      </c>
      <c r="P82" s="39"/>
    </row>
    <row r="83" spans="1:16" x14ac:dyDescent="0.25">
      <c r="A83" s="23" t="str">
        <f>Calculating!A83</f>
        <v/>
      </c>
      <c r="B83" s="23"/>
      <c r="C83" s="23">
        <f>Calculating!B83</f>
        <v>0</v>
      </c>
      <c r="D83" s="23">
        <f>Calculating!C83</f>
        <v>0</v>
      </c>
      <c r="E83" s="23">
        <f>Calculating!D83</f>
        <v>0</v>
      </c>
      <c r="F83" s="36" t="str">
        <f>Calculating!E83</f>
        <v/>
      </c>
      <c r="G83" s="36" t="str">
        <f>Calculating!F83</f>
        <v/>
      </c>
      <c r="H83" s="36" t="str">
        <f>Calculating!G83</f>
        <v/>
      </c>
      <c r="I83" s="36" t="str">
        <f>Calculating!H83</f>
        <v/>
      </c>
      <c r="J83" s="36" t="str">
        <f>Calculating!I83</f>
        <v/>
      </c>
      <c r="K83" s="36" t="str">
        <f>Calculating!J83</f>
        <v/>
      </c>
      <c r="L83" s="36" t="str">
        <f>Calculating!K83</f>
        <v/>
      </c>
      <c r="M83" s="36" t="str">
        <f>Calculating!L83</f>
        <v/>
      </c>
      <c r="N83" s="36" t="str">
        <f>Calculating!M83</f>
        <v/>
      </c>
      <c r="O83" s="39">
        <v>79</v>
      </c>
      <c r="P83" s="39"/>
    </row>
    <row r="84" spans="1:16" x14ac:dyDescent="0.25">
      <c r="A84" s="23" t="str">
        <f>Calculating!A84</f>
        <v/>
      </c>
      <c r="B84" s="23"/>
      <c r="C84" s="23">
        <f>Calculating!B84</f>
        <v>0</v>
      </c>
      <c r="D84" s="23">
        <f>Calculating!C84</f>
        <v>0</v>
      </c>
      <c r="E84" s="23">
        <f>Calculating!D84</f>
        <v>0</v>
      </c>
      <c r="F84" s="36" t="str">
        <f>Calculating!E84</f>
        <v/>
      </c>
      <c r="G84" s="36" t="str">
        <f>Calculating!F84</f>
        <v/>
      </c>
      <c r="H84" s="36" t="str">
        <f>Calculating!G84</f>
        <v/>
      </c>
      <c r="I84" s="36" t="str">
        <f>Calculating!H84</f>
        <v/>
      </c>
      <c r="J84" s="36" t="str">
        <f>Calculating!I84</f>
        <v/>
      </c>
      <c r="K84" s="36" t="str">
        <f>Calculating!J84</f>
        <v/>
      </c>
      <c r="L84" s="36" t="str">
        <f>Calculating!K84</f>
        <v/>
      </c>
      <c r="M84" s="36" t="str">
        <f>Calculating!L84</f>
        <v/>
      </c>
      <c r="N84" s="36" t="str">
        <f>Calculating!M84</f>
        <v/>
      </c>
      <c r="O84" s="39">
        <v>80</v>
      </c>
      <c r="P84" s="39"/>
    </row>
    <row r="85" spans="1:16" x14ac:dyDescent="0.25">
      <c r="A85" s="42"/>
      <c r="B85" s="42"/>
      <c r="C85" s="42"/>
      <c r="D85" s="42"/>
      <c r="E85" s="43"/>
      <c r="F85" s="44"/>
      <c r="G85" s="44"/>
      <c r="H85" s="44"/>
      <c r="I85" s="44"/>
      <c r="J85" s="44"/>
      <c r="K85" s="44"/>
      <c r="L85" s="44"/>
      <c r="M85" s="44"/>
      <c r="N85" s="44"/>
      <c r="O85" s="42"/>
    </row>
  </sheetData>
  <sheetProtection sort="0"/>
  <sortState xmlns:xlrd2="http://schemas.microsoft.com/office/spreadsheetml/2017/richdata2" ref="A5:N26">
    <sortCondition ref="E5:E26"/>
    <sortCondition ref="F5:F26"/>
    <sortCondition ref="G5:G26"/>
    <sortCondition ref="H5:H26"/>
    <sortCondition ref="I5:I26"/>
    <sortCondition ref="J5:J26"/>
    <sortCondition ref="K5:K26"/>
    <sortCondition ref="L5:L26"/>
    <sortCondition ref="M5:M26"/>
    <sortCondition ref="N5:N26"/>
  </sortState>
  <mergeCells count="1">
    <mergeCell ref="A1:N1"/>
  </mergeCells>
  <phoneticPr fontId="7" type="noConversion"/>
  <pageMargins left="0.75" right="0.75" top="1" bottom="1" header="0.5" footer="0.5"/>
  <pageSetup scale="72" orientation="portrait" horizontalDpi="4294967292" verticalDpi="4294967292"/>
  <rowBreaks count="2" manualBreakCount="2">
    <brk id="42" max="16383" man="1"/>
    <brk id="84" max="16383" man="1"/>
  </rowBreaks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3"/>
  <sheetViews>
    <sheetView zoomScale="150" zoomScaleNormal="150" zoomScalePageLayoutView="150" workbookViewId="0">
      <selection activeCell="A2" sqref="A2"/>
    </sheetView>
  </sheetViews>
  <sheetFormatPr baseColWidth="10" defaultRowHeight="19" x14ac:dyDescent="0.25"/>
  <cols>
    <col min="1" max="1" width="18.6640625" style="25" bestFit="1" customWidth="1"/>
    <col min="2" max="2" width="7.33203125" style="25" bestFit="1" customWidth="1"/>
    <col min="3" max="11" width="4.1640625" style="25" customWidth="1"/>
    <col min="12" max="12" width="6.33203125" style="25" bestFit="1" customWidth="1"/>
    <col min="13" max="21" width="4.1640625" style="25" customWidth="1"/>
    <col min="22" max="22" width="5.6640625" style="25" bestFit="1" customWidth="1"/>
    <col min="23" max="23" width="6" style="25" bestFit="1" customWidth="1"/>
    <col min="24" max="16384" width="10.83203125" style="24"/>
  </cols>
  <sheetData>
    <row r="1" spans="1:30" ht="31" x14ac:dyDescent="0.35">
      <c r="A1" s="53" t="str">
        <f>'Score Card'!A1</f>
        <v>2026 JV 2 Man Scramble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30" x14ac:dyDescent="0.25">
      <c r="B2" s="23"/>
    </row>
    <row r="3" spans="1:30" s="28" customFormat="1" x14ac:dyDescent="0.25">
      <c r="A3" s="26" t="s">
        <v>0</v>
      </c>
      <c r="B3" s="26" t="s">
        <v>34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7" t="s">
        <v>1</v>
      </c>
      <c r="M3" s="26">
        <v>10</v>
      </c>
      <c r="N3" s="26">
        <v>11</v>
      </c>
      <c r="O3" s="26">
        <v>12</v>
      </c>
      <c r="P3" s="26">
        <v>13</v>
      </c>
      <c r="Q3" s="26">
        <v>14</v>
      </c>
      <c r="R3" s="26">
        <v>15</v>
      </c>
      <c r="S3" s="26">
        <v>16</v>
      </c>
      <c r="T3" s="26">
        <v>17</v>
      </c>
      <c r="U3" s="26">
        <v>18</v>
      </c>
      <c r="V3" s="27" t="s">
        <v>2</v>
      </c>
      <c r="W3" s="27" t="s">
        <v>3</v>
      </c>
    </row>
    <row r="4" spans="1:30" ht="21" x14ac:dyDescent="0.25">
      <c r="A4" s="29" t="str">
        <f>IF('Score Card'!A4="","",'Score Card'!A4)</f>
        <v>AT-1. Alexander/Prescott/Ybarra</v>
      </c>
      <c r="B4" s="29" t="str">
        <f>'Score Card'!B4</f>
        <v>A</v>
      </c>
      <c r="C4" s="29">
        <f>IF('Score Card'!C4=0,"",'Score Card'!C4)</f>
        <v>5</v>
      </c>
      <c r="D4" s="29">
        <f>IF('Score Card'!D4=0,"",'Score Card'!D4)</f>
        <v>4</v>
      </c>
      <c r="E4" s="29">
        <f>IF('Score Card'!E4=0,"",'Score Card'!E4)</f>
        <v>4</v>
      </c>
      <c r="F4" s="29">
        <f>IF('Score Card'!F4=0,"",'Score Card'!F4)</f>
        <v>6</v>
      </c>
      <c r="G4" s="29">
        <f>IF('Score Card'!G4=0,"",'Score Card'!G4)</f>
        <v>5</v>
      </c>
      <c r="H4" s="29">
        <f>IF('Score Card'!H4=0,"",'Score Card'!H4)</f>
        <v>5</v>
      </c>
      <c r="I4" s="29">
        <f>IF('Score Card'!I4=0,"",'Score Card'!I4)</f>
        <v>4</v>
      </c>
      <c r="J4" s="29">
        <f>IF('Score Card'!J4=0,"",'Score Card'!J4)</f>
        <v>5</v>
      </c>
      <c r="K4" s="29">
        <f>IF('Score Card'!K4=0,"",'Score Card'!K4)</f>
        <v>4</v>
      </c>
      <c r="L4" s="30">
        <f>IF('Score Card'!L4=0,"",'Score Card'!L4)</f>
        <v>42</v>
      </c>
      <c r="M4" s="29" t="str">
        <f>IF('Score Card'!M4=0,"",'Score Card'!M4)</f>
        <v/>
      </c>
      <c r="N4" s="29" t="str">
        <f>IF('Score Card'!N4=0,"",'Score Card'!N4)</f>
        <v/>
      </c>
      <c r="O4" s="29" t="str">
        <f>IF('Score Card'!O4=0,"",'Score Card'!O4)</f>
        <v/>
      </c>
      <c r="P4" s="29" t="str">
        <f>IF('Score Card'!P4=0,"",'Score Card'!P4)</f>
        <v/>
      </c>
      <c r="Q4" s="29" t="str">
        <f>IF('Score Card'!Q4=0,"",'Score Card'!Q4)</f>
        <v/>
      </c>
      <c r="R4" s="29" t="str">
        <f>IF('Score Card'!R4=0,"",'Score Card'!R4)</f>
        <v/>
      </c>
      <c r="S4" s="29" t="str">
        <f>IF('Score Card'!S4=0,"",'Score Card'!S4)</f>
        <v/>
      </c>
      <c r="T4" s="29" t="str">
        <f>IF('Score Card'!T4=0,"",'Score Card'!T4)</f>
        <v/>
      </c>
      <c r="U4" s="29" t="str">
        <f>IF('Score Card'!U4=0,"",'Score Card'!U4)</f>
        <v/>
      </c>
      <c r="V4" s="30" t="str">
        <f>IF('Score Card'!V4=0,"",'Score Card'!V4)</f>
        <v/>
      </c>
      <c r="W4" s="30">
        <f>IF('Score Card'!W4=0,"",'Score Card'!W4)</f>
        <v>42</v>
      </c>
      <c r="Y4" s="31" t="s">
        <v>10</v>
      </c>
      <c r="Z4" s="31"/>
      <c r="AA4" s="31"/>
      <c r="AB4" s="31"/>
      <c r="AC4" s="31"/>
      <c r="AD4" s="25"/>
    </row>
    <row r="5" spans="1:30" ht="21" x14ac:dyDescent="0.25">
      <c r="A5" s="29" t="str">
        <f>IF('Score Card'!A5="","",'Score Card'!A5)</f>
        <v>AND-1. Hayden/Ealy</v>
      </c>
      <c r="B5" s="29" t="str">
        <f>'Score Card'!B5</f>
        <v>A</v>
      </c>
      <c r="C5" s="29">
        <f>IF('Score Card'!C5=0,"",'Score Card'!C5)</f>
        <v>4</v>
      </c>
      <c r="D5" s="29">
        <f>IF('Score Card'!D5=0,"",'Score Card'!D5)</f>
        <v>4</v>
      </c>
      <c r="E5" s="29">
        <f>IF('Score Card'!E5=0,"",'Score Card'!E5)</f>
        <v>4</v>
      </c>
      <c r="F5" s="29">
        <f>IF('Score Card'!F5=0,"",'Score Card'!F5)</f>
        <v>6</v>
      </c>
      <c r="G5" s="29">
        <f>IF('Score Card'!G5=0,"",'Score Card'!G5)</f>
        <v>3</v>
      </c>
      <c r="H5" s="29">
        <f>IF('Score Card'!H5=0,"",'Score Card'!H5)</f>
        <v>5</v>
      </c>
      <c r="I5" s="29">
        <f>IF('Score Card'!I5=0,"",'Score Card'!I5)</f>
        <v>3</v>
      </c>
      <c r="J5" s="29">
        <f>IF('Score Card'!J5=0,"",'Score Card'!J5)</f>
        <v>5</v>
      </c>
      <c r="K5" s="29">
        <f>IF('Score Card'!K5=0,"",'Score Card'!K5)</f>
        <v>4</v>
      </c>
      <c r="L5" s="30">
        <f>IF('Score Card'!L5=0,"",'Score Card'!L5)</f>
        <v>38</v>
      </c>
      <c r="M5" s="29" t="str">
        <f>IF('Score Card'!M5=0,"",'Score Card'!M5)</f>
        <v/>
      </c>
      <c r="N5" s="29" t="str">
        <f>IF('Score Card'!N5=0,"",'Score Card'!N5)</f>
        <v/>
      </c>
      <c r="O5" s="29" t="str">
        <f>IF('Score Card'!O5=0,"",'Score Card'!O5)</f>
        <v/>
      </c>
      <c r="P5" s="29" t="str">
        <f>IF('Score Card'!P5=0,"",'Score Card'!P5)</f>
        <v/>
      </c>
      <c r="Q5" s="29" t="str">
        <f>IF('Score Card'!Q5=0,"",'Score Card'!Q5)</f>
        <v/>
      </c>
      <c r="R5" s="29" t="str">
        <f>IF('Score Card'!R5=0,"",'Score Card'!R5)</f>
        <v/>
      </c>
      <c r="S5" s="29" t="str">
        <f>IF('Score Card'!S5=0,"",'Score Card'!S5)</f>
        <v/>
      </c>
      <c r="T5" s="29" t="str">
        <f>IF('Score Card'!T5=0,"",'Score Card'!T5)</f>
        <v/>
      </c>
      <c r="U5" s="29" t="str">
        <f>IF('Score Card'!U5=0,"",'Score Card'!U5)</f>
        <v/>
      </c>
      <c r="V5" s="30" t="str">
        <f>IF('Score Card'!V5=0,"",'Score Card'!V5)</f>
        <v/>
      </c>
      <c r="W5" s="30">
        <f>IF('Score Card'!W5=0,"",'Score Card'!W5)</f>
        <v>38</v>
      </c>
      <c r="Y5" s="31" t="s">
        <v>11</v>
      </c>
      <c r="Z5" s="31"/>
      <c r="AA5" s="31"/>
      <c r="AB5" s="31"/>
      <c r="AC5" s="31"/>
      <c r="AD5" s="25"/>
    </row>
    <row r="6" spans="1:30" x14ac:dyDescent="0.25">
      <c r="A6" s="29" t="str">
        <f>IF('Score Card'!A6="","",'Score Card'!A6)</f>
        <v>AND-2. Rolfs/McFadden</v>
      </c>
      <c r="B6" s="29" t="str">
        <f>'Score Card'!B6</f>
        <v>A</v>
      </c>
      <c r="C6" s="29">
        <f>IF('Score Card'!C6=0,"",'Score Card'!C6)</f>
        <v>4</v>
      </c>
      <c r="D6" s="29">
        <f>IF('Score Card'!D6=0,"",'Score Card'!D6)</f>
        <v>4</v>
      </c>
      <c r="E6" s="29">
        <f>IF('Score Card'!E6=0,"",'Score Card'!E6)</f>
        <v>4</v>
      </c>
      <c r="F6" s="29">
        <f>IF('Score Card'!F6=0,"",'Score Card'!F6)</f>
        <v>5</v>
      </c>
      <c r="G6" s="29">
        <f>IF('Score Card'!G6=0,"",'Score Card'!G6)</f>
        <v>3</v>
      </c>
      <c r="H6" s="29">
        <f>IF('Score Card'!H6=0,"",'Score Card'!H6)</f>
        <v>4</v>
      </c>
      <c r="I6" s="29">
        <f>IF('Score Card'!I6=0,"",'Score Card'!I6)</f>
        <v>4</v>
      </c>
      <c r="J6" s="29">
        <f>IF('Score Card'!J6=0,"",'Score Card'!J6)</f>
        <v>4</v>
      </c>
      <c r="K6" s="29">
        <f>IF('Score Card'!K6=0,"",'Score Card'!K6)</f>
        <v>4</v>
      </c>
      <c r="L6" s="30">
        <f>IF('Score Card'!L6=0,"",'Score Card'!L6)</f>
        <v>36</v>
      </c>
      <c r="M6" s="29" t="str">
        <f>IF('Score Card'!M6=0,"",'Score Card'!M6)</f>
        <v/>
      </c>
      <c r="N6" s="29" t="str">
        <f>IF('Score Card'!N6=0,"",'Score Card'!N6)</f>
        <v/>
      </c>
      <c r="O6" s="29" t="str">
        <f>IF('Score Card'!O6=0,"",'Score Card'!O6)</f>
        <v/>
      </c>
      <c r="P6" s="29" t="str">
        <f>IF('Score Card'!P6=0,"",'Score Card'!P6)</f>
        <v/>
      </c>
      <c r="Q6" s="29" t="str">
        <f>IF('Score Card'!Q6=0,"",'Score Card'!Q6)</f>
        <v/>
      </c>
      <c r="R6" s="29" t="str">
        <f>IF('Score Card'!R6=0,"",'Score Card'!R6)</f>
        <v/>
      </c>
      <c r="S6" s="29" t="str">
        <f>IF('Score Card'!S6=0,"",'Score Card'!S6)</f>
        <v/>
      </c>
      <c r="T6" s="29" t="str">
        <f>IF('Score Card'!T6=0,"",'Score Card'!T6)</f>
        <v/>
      </c>
      <c r="U6" s="29" t="str">
        <f>IF('Score Card'!U6=0,"",'Score Card'!U6)</f>
        <v/>
      </c>
      <c r="V6" s="30" t="str">
        <f>IF('Score Card'!V6=0,"",'Score Card'!V6)</f>
        <v/>
      </c>
      <c r="W6" s="30">
        <f>IF('Score Card'!W6=0,"",'Score Card'!W6)</f>
        <v>36</v>
      </c>
    </row>
    <row r="7" spans="1:30" x14ac:dyDescent="0.25">
      <c r="A7" s="29" t="str">
        <f>IF('Score Card'!A7="","",'Score Card'!A7)</f>
        <v>AND-3. Ketzner/Eck</v>
      </c>
      <c r="B7" s="29" t="str">
        <f>'Score Card'!B7</f>
        <v>A</v>
      </c>
      <c r="C7" s="29">
        <f>IF('Score Card'!C7=0,"",'Score Card'!C7)</f>
        <v>4</v>
      </c>
      <c r="D7" s="29">
        <f>IF('Score Card'!D7=0,"",'Score Card'!D7)</f>
        <v>4</v>
      </c>
      <c r="E7" s="29">
        <f>IF('Score Card'!E7=0,"",'Score Card'!E7)</f>
        <v>4</v>
      </c>
      <c r="F7" s="29">
        <f>IF('Score Card'!F7=0,"",'Score Card'!F7)</f>
        <v>6</v>
      </c>
      <c r="G7" s="29">
        <f>IF('Score Card'!G7=0,"",'Score Card'!G7)</f>
        <v>5</v>
      </c>
      <c r="H7" s="29">
        <f>IF('Score Card'!H7=0,"",'Score Card'!H7)</f>
        <v>5</v>
      </c>
      <c r="I7" s="29">
        <f>IF('Score Card'!I7=0,"",'Score Card'!I7)</f>
        <v>3</v>
      </c>
      <c r="J7" s="29">
        <f>IF('Score Card'!J7=0,"",'Score Card'!J7)</f>
        <v>6</v>
      </c>
      <c r="K7" s="29">
        <f>IF('Score Card'!K7=0,"",'Score Card'!K7)</f>
        <v>4</v>
      </c>
      <c r="L7" s="30">
        <f>IF('Score Card'!L7=0,"",'Score Card'!L7)</f>
        <v>41</v>
      </c>
      <c r="M7" s="29" t="str">
        <f>IF('Score Card'!M7=0,"",'Score Card'!M7)</f>
        <v/>
      </c>
      <c r="N7" s="29" t="str">
        <f>IF('Score Card'!N7=0,"",'Score Card'!N7)</f>
        <v/>
      </c>
      <c r="O7" s="29" t="str">
        <f>IF('Score Card'!O7=0,"",'Score Card'!O7)</f>
        <v/>
      </c>
      <c r="P7" s="29" t="str">
        <f>IF('Score Card'!P7=0,"",'Score Card'!P7)</f>
        <v/>
      </c>
      <c r="Q7" s="29" t="str">
        <f>IF('Score Card'!Q7=0,"",'Score Card'!Q7)</f>
        <v/>
      </c>
      <c r="R7" s="29" t="str">
        <f>IF('Score Card'!R7=0,"",'Score Card'!R7)</f>
        <v/>
      </c>
      <c r="S7" s="29" t="str">
        <f>IF('Score Card'!S7=0,"",'Score Card'!S7)</f>
        <v/>
      </c>
      <c r="T7" s="29" t="str">
        <f>IF('Score Card'!T7=0,"",'Score Card'!T7)</f>
        <v/>
      </c>
      <c r="U7" s="29" t="str">
        <f>IF('Score Card'!U7=0,"",'Score Card'!U7)</f>
        <v/>
      </c>
      <c r="V7" s="30" t="str">
        <f>IF('Score Card'!V7=0,"",'Score Card'!V7)</f>
        <v/>
      </c>
      <c r="W7" s="30">
        <f>IF('Score Card'!W7=0,"",'Score Card'!W7)</f>
        <v>41</v>
      </c>
    </row>
    <row r="8" spans="1:30" x14ac:dyDescent="0.25">
      <c r="A8" s="29" t="str">
        <f>IF('Score Card'!A8="","",'Score Card'!A8)</f>
        <v>CL-1. Riggins/Bettles</v>
      </c>
      <c r="B8" s="29" t="str">
        <f>'Score Card'!B8</f>
        <v>A</v>
      </c>
      <c r="C8" s="29">
        <f>IF('Score Card'!C8=0,"",'Score Card'!C8)</f>
        <v>6</v>
      </c>
      <c r="D8" s="29">
        <f>IF('Score Card'!D8=0,"",'Score Card'!D8)</f>
        <v>5</v>
      </c>
      <c r="E8" s="29">
        <f>IF('Score Card'!E8=0,"",'Score Card'!E8)</f>
        <v>3</v>
      </c>
      <c r="F8" s="29">
        <f>IF('Score Card'!F8=0,"",'Score Card'!F8)</f>
        <v>8</v>
      </c>
      <c r="G8" s="29">
        <f>IF('Score Card'!G8=0,"",'Score Card'!G8)</f>
        <v>4</v>
      </c>
      <c r="H8" s="29">
        <f>IF('Score Card'!H8=0,"",'Score Card'!H8)</f>
        <v>6</v>
      </c>
      <c r="I8" s="29">
        <f>IF('Score Card'!I8=0,"",'Score Card'!I8)</f>
        <v>4</v>
      </c>
      <c r="J8" s="29">
        <f>IF('Score Card'!J8=0,"",'Score Card'!J8)</f>
        <v>7</v>
      </c>
      <c r="K8" s="29">
        <f>IF('Score Card'!K8=0,"",'Score Card'!K8)</f>
        <v>5</v>
      </c>
      <c r="L8" s="30">
        <f>IF('Score Card'!L8=0,"",'Score Card'!L8)</f>
        <v>48</v>
      </c>
      <c r="M8" s="29" t="str">
        <f>IF('Score Card'!M8=0,"",'Score Card'!M8)</f>
        <v/>
      </c>
      <c r="N8" s="29" t="str">
        <f>IF('Score Card'!N8=0,"",'Score Card'!N8)</f>
        <v/>
      </c>
      <c r="O8" s="29" t="str">
        <f>IF('Score Card'!O8=0,"",'Score Card'!O8)</f>
        <v/>
      </c>
      <c r="P8" s="29" t="str">
        <f>IF('Score Card'!P8=0,"",'Score Card'!P8)</f>
        <v/>
      </c>
      <c r="Q8" s="29" t="str">
        <f>IF('Score Card'!Q8=0,"",'Score Card'!Q8)</f>
        <v/>
      </c>
      <c r="R8" s="29" t="str">
        <f>IF('Score Card'!R8=0,"",'Score Card'!R8)</f>
        <v/>
      </c>
      <c r="S8" s="29" t="str">
        <f>IF('Score Card'!S8=0,"",'Score Card'!S8)</f>
        <v/>
      </c>
      <c r="T8" s="29" t="str">
        <f>IF('Score Card'!T8=0,"",'Score Card'!T8)</f>
        <v/>
      </c>
      <c r="U8" s="29" t="str">
        <f>IF('Score Card'!U8=0,"",'Score Card'!U8)</f>
        <v/>
      </c>
      <c r="V8" s="30" t="str">
        <f>IF('Score Card'!V8=0,"",'Score Card'!V8)</f>
        <v/>
      </c>
      <c r="W8" s="30">
        <f>IF('Score Card'!W8=0,"",'Score Card'!W8)</f>
        <v>48</v>
      </c>
      <c r="Y8" s="22" t="s">
        <v>37</v>
      </c>
      <c r="Z8" s="23"/>
    </row>
    <row r="9" spans="1:30" x14ac:dyDescent="0.25">
      <c r="A9" s="29" t="str">
        <f>IF('Score Card'!A9="","",'Score Card'!A9)</f>
        <v>CL-2.  Luckner/Cotton</v>
      </c>
      <c r="B9" s="29" t="str">
        <f>'Score Card'!B9</f>
        <v>A</v>
      </c>
      <c r="C9" s="29">
        <f>IF('Score Card'!C9=0,"",'Score Card'!C9)</f>
        <v>4</v>
      </c>
      <c r="D9" s="29">
        <f>IF('Score Card'!D9=0,"",'Score Card'!D9)</f>
        <v>5</v>
      </c>
      <c r="E9" s="29">
        <f>IF('Score Card'!E9=0,"",'Score Card'!E9)</f>
        <v>5</v>
      </c>
      <c r="F9" s="29">
        <f>IF('Score Card'!F9=0,"",'Score Card'!F9)</f>
        <v>6</v>
      </c>
      <c r="G9" s="29">
        <f>IF('Score Card'!G9=0,"",'Score Card'!G9)</f>
        <v>4</v>
      </c>
      <c r="H9" s="29">
        <f>IF('Score Card'!H9=0,"",'Score Card'!H9)</f>
        <v>6</v>
      </c>
      <c r="I9" s="29">
        <f>IF('Score Card'!I9=0,"",'Score Card'!I9)</f>
        <v>3</v>
      </c>
      <c r="J9" s="29">
        <f>IF('Score Card'!J9=0,"",'Score Card'!J9)</f>
        <v>4</v>
      </c>
      <c r="K9" s="29">
        <f>IF('Score Card'!K9=0,"",'Score Card'!K9)</f>
        <v>6</v>
      </c>
      <c r="L9" s="30">
        <f>IF('Score Card'!L9=0,"",'Score Card'!L9)</f>
        <v>43</v>
      </c>
      <c r="M9" s="29" t="str">
        <f>IF('Score Card'!M9=0,"",'Score Card'!M9)</f>
        <v/>
      </c>
      <c r="N9" s="29" t="str">
        <f>IF('Score Card'!N9=0,"",'Score Card'!N9)</f>
        <v/>
      </c>
      <c r="O9" s="29" t="str">
        <f>IF('Score Card'!O9=0,"",'Score Card'!O9)</f>
        <v/>
      </c>
      <c r="P9" s="29" t="str">
        <f>IF('Score Card'!P9=0,"",'Score Card'!P9)</f>
        <v/>
      </c>
      <c r="Q9" s="29" t="str">
        <f>IF('Score Card'!Q9=0,"",'Score Card'!Q9)</f>
        <v/>
      </c>
      <c r="R9" s="29" t="str">
        <f>IF('Score Card'!R9=0,"",'Score Card'!R9)</f>
        <v/>
      </c>
      <c r="S9" s="29" t="str">
        <f>IF('Score Card'!S9=0,"",'Score Card'!S9)</f>
        <v/>
      </c>
      <c r="T9" s="29" t="str">
        <f>IF('Score Card'!T9=0,"",'Score Card'!T9)</f>
        <v/>
      </c>
      <c r="U9" s="29" t="str">
        <f>IF('Score Card'!U9=0,"",'Score Card'!U9)</f>
        <v/>
      </c>
      <c r="V9" s="30" t="str">
        <f>IF('Score Card'!V9=0,"",'Score Card'!V9)</f>
        <v/>
      </c>
      <c r="W9" s="30">
        <f>IF('Score Card'!W9=0,"",'Score Card'!W9)</f>
        <v>43</v>
      </c>
      <c r="Y9" s="22" t="s">
        <v>38</v>
      </c>
      <c r="Z9" s="23"/>
    </row>
    <row r="10" spans="1:30" x14ac:dyDescent="0.25">
      <c r="A10" s="29" t="str">
        <f>IF('Score Card'!A10="","",'Score Card'!A10)</f>
        <v>CL-3. Weniger/Campbell</v>
      </c>
      <c r="B10" s="29" t="str">
        <f>'Score Card'!B10</f>
        <v>A</v>
      </c>
      <c r="C10" s="29">
        <f>IF('Score Card'!C10=0,"",'Score Card'!C10)</f>
        <v>5</v>
      </c>
      <c r="D10" s="29">
        <f>IF('Score Card'!D10=0,"",'Score Card'!D10)</f>
        <v>5</v>
      </c>
      <c r="E10" s="29">
        <f>IF('Score Card'!E10=0,"",'Score Card'!E10)</f>
        <v>4</v>
      </c>
      <c r="F10" s="29">
        <f>IF('Score Card'!F10=0,"",'Score Card'!F10)</f>
        <v>6</v>
      </c>
      <c r="G10" s="29">
        <f>IF('Score Card'!G10=0,"",'Score Card'!G10)</f>
        <v>7</v>
      </c>
      <c r="H10" s="29">
        <f>IF('Score Card'!H10=0,"",'Score Card'!H10)</f>
        <v>5</v>
      </c>
      <c r="I10" s="29">
        <f>IF('Score Card'!I10=0,"",'Score Card'!I10)</f>
        <v>5</v>
      </c>
      <c r="J10" s="29">
        <f>IF('Score Card'!J10=0,"",'Score Card'!J10)</f>
        <v>5</v>
      </c>
      <c r="K10" s="29">
        <f>IF('Score Card'!K10=0,"",'Score Card'!K10)</f>
        <v>4</v>
      </c>
      <c r="L10" s="30">
        <f>IF('Score Card'!L10=0,"",'Score Card'!L10)</f>
        <v>46</v>
      </c>
      <c r="M10" s="29" t="str">
        <f>IF('Score Card'!M10=0,"",'Score Card'!M10)</f>
        <v/>
      </c>
      <c r="N10" s="29" t="str">
        <f>IF('Score Card'!N10=0,"",'Score Card'!N10)</f>
        <v/>
      </c>
      <c r="O10" s="29" t="str">
        <f>IF('Score Card'!O10=0,"",'Score Card'!O10)</f>
        <v/>
      </c>
      <c r="P10" s="29" t="str">
        <f>IF('Score Card'!P10=0,"",'Score Card'!P10)</f>
        <v/>
      </c>
      <c r="Q10" s="29" t="str">
        <f>IF('Score Card'!Q10=0,"",'Score Card'!Q10)</f>
        <v/>
      </c>
      <c r="R10" s="29" t="str">
        <f>IF('Score Card'!R10=0,"",'Score Card'!R10)</f>
        <v/>
      </c>
      <c r="S10" s="29" t="str">
        <f>IF('Score Card'!S10=0,"",'Score Card'!S10)</f>
        <v/>
      </c>
      <c r="T10" s="29" t="str">
        <f>IF('Score Card'!T10=0,"",'Score Card'!T10)</f>
        <v/>
      </c>
      <c r="U10" s="29" t="str">
        <f>IF('Score Card'!U10=0,"",'Score Card'!U10)</f>
        <v/>
      </c>
      <c r="V10" s="30" t="str">
        <f>IF('Score Card'!V10=0,"",'Score Card'!V10)</f>
        <v/>
      </c>
      <c r="W10" s="30">
        <f>IF('Score Card'!W10=0,"",'Score Card'!W10)</f>
        <v>46</v>
      </c>
      <c r="Y10" s="23"/>
      <c r="Z10" s="23" t="s">
        <v>39</v>
      </c>
    </row>
    <row r="11" spans="1:30" x14ac:dyDescent="0.25">
      <c r="A11" s="29" t="str">
        <f>IF('Score Card'!A11="","",'Score Card'!A11)</f>
        <v>K-1. Clouse/Bookstore</v>
      </c>
      <c r="B11" s="29" t="str">
        <f>'Score Card'!B11</f>
        <v>A</v>
      </c>
      <c r="C11" s="29">
        <f>IF('Score Card'!C11=0,"",'Score Card'!C11)</f>
        <v>6</v>
      </c>
      <c r="D11" s="29">
        <f>IF('Score Card'!D11=0,"",'Score Card'!D11)</f>
        <v>4</v>
      </c>
      <c r="E11" s="29">
        <f>IF('Score Card'!E11=0,"",'Score Card'!E11)</f>
        <v>3</v>
      </c>
      <c r="F11" s="29">
        <f>IF('Score Card'!F11=0,"",'Score Card'!F11)</f>
        <v>6</v>
      </c>
      <c r="G11" s="29">
        <f>IF('Score Card'!G11=0,"",'Score Card'!G11)</f>
        <v>5</v>
      </c>
      <c r="H11" s="29">
        <f>IF('Score Card'!H11=0,"",'Score Card'!H11)</f>
        <v>8</v>
      </c>
      <c r="I11" s="29">
        <f>IF('Score Card'!I11=0,"",'Score Card'!I11)</f>
        <v>5</v>
      </c>
      <c r="J11" s="29">
        <f>IF('Score Card'!J11=0,"",'Score Card'!J11)</f>
        <v>4</v>
      </c>
      <c r="K11" s="29">
        <f>IF('Score Card'!K11=0,"",'Score Card'!K11)</f>
        <v>5</v>
      </c>
      <c r="L11" s="30">
        <f>IF('Score Card'!L11=0,"",'Score Card'!L11)</f>
        <v>46</v>
      </c>
      <c r="M11" s="29" t="str">
        <f>IF('Score Card'!M11=0,"",'Score Card'!M11)</f>
        <v/>
      </c>
      <c r="N11" s="29" t="str">
        <f>IF('Score Card'!N11=0,"",'Score Card'!N11)</f>
        <v/>
      </c>
      <c r="O11" s="29" t="str">
        <f>IF('Score Card'!O11=0,"",'Score Card'!O11)</f>
        <v/>
      </c>
      <c r="P11" s="29" t="str">
        <f>IF('Score Card'!P11=0,"",'Score Card'!P11)</f>
        <v/>
      </c>
      <c r="Q11" s="29" t="str">
        <f>IF('Score Card'!Q11=0,"",'Score Card'!Q11)</f>
        <v/>
      </c>
      <c r="R11" s="29" t="str">
        <f>IF('Score Card'!R11=0,"",'Score Card'!R11)</f>
        <v/>
      </c>
      <c r="S11" s="29" t="str">
        <f>IF('Score Card'!S11=0,"",'Score Card'!S11)</f>
        <v/>
      </c>
      <c r="T11" s="29" t="str">
        <f>IF('Score Card'!T11=0,"",'Score Card'!T11)</f>
        <v/>
      </c>
      <c r="U11" s="29" t="str">
        <f>IF('Score Card'!U11=0,"",'Score Card'!U11)</f>
        <v/>
      </c>
      <c r="V11" s="30" t="str">
        <f>IF('Score Card'!V11=0,"",'Score Card'!V11)</f>
        <v/>
      </c>
      <c r="W11" s="30">
        <f>IF('Score Card'!W11=0,"",'Score Card'!W11)</f>
        <v>46</v>
      </c>
    </row>
    <row r="12" spans="1:30" x14ac:dyDescent="0.25">
      <c r="A12" s="29" t="str">
        <f>IF('Score Card'!A12="","",'Score Card'!A12)</f>
        <v>K-2. Rohlman/Morris</v>
      </c>
      <c r="B12" s="29" t="str">
        <f>'Score Card'!B12</f>
        <v>A</v>
      </c>
      <c r="C12" s="29">
        <f>IF('Score Card'!C12=0,"",'Score Card'!C12)</f>
        <v>6</v>
      </c>
      <c r="D12" s="29">
        <f>IF('Score Card'!D12=0,"",'Score Card'!D12)</f>
        <v>5</v>
      </c>
      <c r="E12" s="29">
        <f>IF('Score Card'!E12=0,"",'Score Card'!E12)</f>
        <v>6</v>
      </c>
      <c r="F12" s="29">
        <f>IF('Score Card'!F12=0,"",'Score Card'!F12)</f>
        <v>5</v>
      </c>
      <c r="G12" s="29">
        <f>IF('Score Card'!G12=0,"",'Score Card'!G12)</f>
        <v>3</v>
      </c>
      <c r="H12" s="29">
        <f>IF('Score Card'!H12=0,"",'Score Card'!H12)</f>
        <v>7</v>
      </c>
      <c r="I12" s="29">
        <f>IF('Score Card'!I12=0,"",'Score Card'!I12)</f>
        <v>6</v>
      </c>
      <c r="J12" s="29">
        <f>IF('Score Card'!J12=0,"",'Score Card'!J12)</f>
        <v>5</v>
      </c>
      <c r="K12" s="29">
        <f>IF('Score Card'!K12=0,"",'Score Card'!K12)</f>
        <v>5</v>
      </c>
      <c r="L12" s="30">
        <f>IF('Score Card'!L12=0,"",'Score Card'!L12)</f>
        <v>48</v>
      </c>
      <c r="M12" s="29" t="str">
        <f>IF('Score Card'!M12=0,"",'Score Card'!M12)</f>
        <v/>
      </c>
      <c r="N12" s="29" t="str">
        <f>IF('Score Card'!N12=0,"",'Score Card'!N12)</f>
        <v/>
      </c>
      <c r="O12" s="29" t="str">
        <f>IF('Score Card'!O12=0,"",'Score Card'!O12)</f>
        <v/>
      </c>
      <c r="P12" s="29" t="str">
        <f>IF('Score Card'!P12=0,"",'Score Card'!P12)</f>
        <v/>
      </c>
      <c r="Q12" s="29" t="str">
        <f>IF('Score Card'!Q12=0,"",'Score Card'!Q12)</f>
        <v/>
      </c>
      <c r="R12" s="29" t="str">
        <f>IF('Score Card'!R12=0,"",'Score Card'!R12)</f>
        <v/>
      </c>
      <c r="S12" s="29" t="str">
        <f>IF('Score Card'!S12=0,"",'Score Card'!S12)</f>
        <v/>
      </c>
      <c r="T12" s="29" t="str">
        <f>IF('Score Card'!T12=0,"",'Score Card'!T12)</f>
        <v/>
      </c>
      <c r="U12" s="29" t="str">
        <f>IF('Score Card'!U12=0,"",'Score Card'!U12)</f>
        <v/>
      </c>
      <c r="V12" s="30" t="str">
        <f>IF('Score Card'!V12=0,"",'Score Card'!V12)</f>
        <v/>
      </c>
      <c r="W12" s="30">
        <f>IF('Score Card'!W12=0,"",'Score Card'!W12)</f>
        <v>48</v>
      </c>
      <c r="Y12" s="22" t="s">
        <v>40</v>
      </c>
      <c r="Z12" s="23"/>
    </row>
    <row r="13" spans="1:30" x14ac:dyDescent="0.25">
      <c r="A13" s="29" t="str">
        <f>IF('Score Card'!A13="","",'Score Card'!A13)</f>
        <v>K-3. Foust/Yauk</v>
      </c>
      <c r="B13" s="29" t="str">
        <f>'Score Card'!B13</f>
        <v>A</v>
      </c>
      <c r="C13" s="29">
        <f>IF('Score Card'!C13=0,"",'Score Card'!C13)</f>
        <v>6</v>
      </c>
      <c r="D13" s="29">
        <f>IF('Score Card'!D13=0,"",'Score Card'!D13)</f>
        <v>5</v>
      </c>
      <c r="E13" s="29">
        <f>IF('Score Card'!E13=0,"",'Score Card'!E13)</f>
        <v>3</v>
      </c>
      <c r="F13" s="29">
        <f>IF('Score Card'!F13=0,"",'Score Card'!F13)</f>
        <v>6</v>
      </c>
      <c r="G13" s="29">
        <f>IF('Score Card'!G13=0,"",'Score Card'!G13)</f>
        <v>5</v>
      </c>
      <c r="H13" s="29">
        <f>IF('Score Card'!H13=0,"",'Score Card'!H13)</f>
        <v>6</v>
      </c>
      <c r="I13" s="29">
        <f>IF('Score Card'!I13=0,"",'Score Card'!I13)</f>
        <v>5</v>
      </c>
      <c r="J13" s="29">
        <f>IF('Score Card'!J13=0,"",'Score Card'!J13)</f>
        <v>6</v>
      </c>
      <c r="K13" s="29">
        <f>IF('Score Card'!K13=0,"",'Score Card'!K13)</f>
        <v>5</v>
      </c>
      <c r="L13" s="30">
        <f>IF('Score Card'!L13=0,"",'Score Card'!L13)</f>
        <v>47</v>
      </c>
      <c r="M13" s="29" t="str">
        <f>IF('Score Card'!M13=0,"",'Score Card'!M13)</f>
        <v/>
      </c>
      <c r="N13" s="29" t="str">
        <f>IF('Score Card'!N13=0,"",'Score Card'!N13)</f>
        <v/>
      </c>
      <c r="O13" s="29" t="str">
        <f>IF('Score Card'!O13=0,"",'Score Card'!O13)</f>
        <v/>
      </c>
      <c r="P13" s="29" t="str">
        <f>IF('Score Card'!P13=0,"",'Score Card'!P13)</f>
        <v/>
      </c>
      <c r="Q13" s="29" t="str">
        <f>IF('Score Card'!Q13=0,"",'Score Card'!Q13)</f>
        <v/>
      </c>
      <c r="R13" s="29" t="str">
        <f>IF('Score Card'!R13=0,"",'Score Card'!R13)</f>
        <v/>
      </c>
      <c r="S13" s="29" t="str">
        <f>IF('Score Card'!S13=0,"",'Score Card'!S13)</f>
        <v/>
      </c>
      <c r="T13" s="29" t="str">
        <f>IF('Score Card'!T13=0,"",'Score Card'!T13)</f>
        <v/>
      </c>
      <c r="U13" s="29" t="str">
        <f>IF('Score Card'!U13=0,"",'Score Card'!U13)</f>
        <v/>
      </c>
      <c r="V13" s="30" t="str">
        <f>IF('Score Card'!V13=0,"",'Score Card'!V13)</f>
        <v/>
      </c>
      <c r="W13" s="30">
        <f>IF('Score Card'!W13=0,"",'Score Card'!W13)</f>
        <v>47</v>
      </c>
      <c r="Y13" s="23"/>
      <c r="Z13" s="23" t="s">
        <v>41</v>
      </c>
    </row>
    <row r="14" spans="1:30" x14ac:dyDescent="0.25">
      <c r="A14" s="29" t="str">
        <f>IF('Score Card'!A14="","",'Score Card'!A14)</f>
        <v>ML-1. Banks/Hall</v>
      </c>
      <c r="B14" s="29" t="str">
        <f>'Score Card'!B14</f>
        <v>A</v>
      </c>
      <c r="C14" s="29">
        <f>IF('Score Card'!C14=0,"",'Score Card'!C14)</f>
        <v>5</v>
      </c>
      <c r="D14" s="29">
        <f>IF('Score Card'!D14=0,"",'Score Card'!D14)</f>
        <v>4</v>
      </c>
      <c r="E14" s="29">
        <f>IF('Score Card'!E14=0,"",'Score Card'!E14)</f>
        <v>4</v>
      </c>
      <c r="F14" s="29">
        <f>IF('Score Card'!F14=0,"",'Score Card'!F14)</f>
        <v>5</v>
      </c>
      <c r="G14" s="29">
        <f>IF('Score Card'!G14=0,"",'Score Card'!G14)</f>
        <v>4</v>
      </c>
      <c r="H14" s="29">
        <f>IF('Score Card'!H14=0,"",'Score Card'!H14)</f>
        <v>5</v>
      </c>
      <c r="I14" s="29">
        <f>IF('Score Card'!I14=0,"",'Score Card'!I14)</f>
        <v>4</v>
      </c>
      <c r="J14" s="29">
        <f>IF('Score Card'!J14=0,"",'Score Card'!J14)</f>
        <v>4</v>
      </c>
      <c r="K14" s="29">
        <f>IF('Score Card'!K14=0,"",'Score Card'!K14)</f>
        <v>4</v>
      </c>
      <c r="L14" s="30">
        <f>IF('Score Card'!L14=0,"",'Score Card'!L14)</f>
        <v>39</v>
      </c>
      <c r="M14" s="29" t="str">
        <f>IF('Score Card'!M14=0,"",'Score Card'!M14)</f>
        <v/>
      </c>
      <c r="N14" s="29" t="str">
        <f>IF('Score Card'!N14=0,"",'Score Card'!N14)</f>
        <v/>
      </c>
      <c r="O14" s="29" t="str">
        <f>IF('Score Card'!O14=0,"",'Score Card'!O14)</f>
        <v/>
      </c>
      <c r="P14" s="29" t="str">
        <f>IF('Score Card'!P14=0,"",'Score Card'!P14)</f>
        <v/>
      </c>
      <c r="Q14" s="29" t="str">
        <f>IF('Score Card'!Q14=0,"",'Score Card'!Q14)</f>
        <v/>
      </c>
      <c r="R14" s="29" t="str">
        <f>IF('Score Card'!R14=0,"",'Score Card'!R14)</f>
        <v/>
      </c>
      <c r="S14" s="29" t="str">
        <f>IF('Score Card'!S14=0,"",'Score Card'!S14)</f>
        <v/>
      </c>
      <c r="T14" s="29" t="str">
        <f>IF('Score Card'!T14=0,"",'Score Card'!T14)</f>
        <v/>
      </c>
      <c r="U14" s="29" t="str">
        <f>IF('Score Card'!U14=0,"",'Score Card'!U14)</f>
        <v/>
      </c>
      <c r="V14" s="30" t="str">
        <f>IF('Score Card'!V14=0,"",'Score Card'!V14)</f>
        <v/>
      </c>
      <c r="W14" s="30">
        <f>IF('Score Card'!W14=0,"",'Score Card'!W14)</f>
        <v>39</v>
      </c>
      <c r="Z14" s="32" t="s">
        <v>42</v>
      </c>
    </row>
    <row r="15" spans="1:30" x14ac:dyDescent="0.25">
      <c r="A15" s="29" t="str">
        <f>IF('Score Card'!A15="","",'Score Card'!A15)</f>
        <v>ML-2. Vierya/Martin</v>
      </c>
      <c r="B15" s="29" t="str">
        <f>'Score Card'!B15</f>
        <v>A</v>
      </c>
      <c r="C15" s="29">
        <f>IF('Score Card'!C15=0,"",'Score Card'!C15)</f>
        <v>4</v>
      </c>
      <c r="D15" s="29">
        <f>IF('Score Card'!D15=0,"",'Score Card'!D15)</f>
        <v>5</v>
      </c>
      <c r="E15" s="29">
        <f>IF('Score Card'!E15=0,"",'Score Card'!E15)</f>
        <v>4</v>
      </c>
      <c r="F15" s="29">
        <f>IF('Score Card'!F15=0,"",'Score Card'!F15)</f>
        <v>6</v>
      </c>
      <c r="G15" s="29">
        <f>IF('Score Card'!G15=0,"",'Score Card'!G15)</f>
        <v>3</v>
      </c>
      <c r="H15" s="29">
        <f>IF('Score Card'!H15=0,"",'Score Card'!H15)</f>
        <v>4</v>
      </c>
      <c r="I15" s="29">
        <f>IF('Score Card'!I15=0,"",'Score Card'!I15)</f>
        <v>4</v>
      </c>
      <c r="J15" s="29">
        <f>IF('Score Card'!J15=0,"",'Score Card'!J15)</f>
        <v>3</v>
      </c>
      <c r="K15" s="29">
        <f>IF('Score Card'!K15=0,"",'Score Card'!K15)</f>
        <v>4</v>
      </c>
      <c r="L15" s="30">
        <f>IF('Score Card'!L15=0,"",'Score Card'!L15)</f>
        <v>37</v>
      </c>
      <c r="M15" s="29" t="str">
        <f>IF('Score Card'!M15=0,"",'Score Card'!M15)</f>
        <v/>
      </c>
      <c r="N15" s="29" t="str">
        <f>IF('Score Card'!N15=0,"",'Score Card'!N15)</f>
        <v/>
      </c>
      <c r="O15" s="29" t="str">
        <f>IF('Score Card'!O15=0,"",'Score Card'!O15)</f>
        <v/>
      </c>
      <c r="P15" s="29" t="str">
        <f>IF('Score Card'!P15=0,"",'Score Card'!P15)</f>
        <v/>
      </c>
      <c r="Q15" s="29" t="str">
        <f>IF('Score Card'!Q15=0,"",'Score Card'!Q15)</f>
        <v/>
      </c>
      <c r="R15" s="29" t="str">
        <f>IF('Score Card'!R15=0,"",'Score Card'!R15)</f>
        <v/>
      </c>
      <c r="S15" s="29" t="str">
        <f>IF('Score Card'!S15=0,"",'Score Card'!S15)</f>
        <v/>
      </c>
      <c r="T15" s="29" t="str">
        <f>IF('Score Card'!T15=0,"",'Score Card'!T15)</f>
        <v/>
      </c>
      <c r="U15" s="29" t="str">
        <f>IF('Score Card'!U15=0,"",'Score Card'!U15)</f>
        <v/>
      </c>
      <c r="V15" s="30" t="str">
        <f>IF('Score Card'!V15=0,"",'Score Card'!V15)</f>
        <v/>
      </c>
      <c r="W15" s="30">
        <f>IF('Score Card'!W15=0,"",'Score Card'!W15)</f>
        <v>37</v>
      </c>
      <c r="Z15" s="23" t="s">
        <v>43</v>
      </c>
    </row>
    <row r="16" spans="1:30" x14ac:dyDescent="0.25">
      <c r="A16" s="29" t="str">
        <f>IF('Score Card'!A16="","",'Score Card'!A16)</f>
        <v>ML-3.  Eckhoff/Hernandez</v>
      </c>
      <c r="B16" s="29" t="str">
        <f>'Score Card'!B16</f>
        <v>A</v>
      </c>
      <c r="C16" s="29">
        <f>IF('Score Card'!C16=0,"",'Score Card'!C16)</f>
        <v>6</v>
      </c>
      <c r="D16" s="29">
        <f>IF('Score Card'!D16=0,"",'Score Card'!D16)</f>
        <v>7</v>
      </c>
      <c r="E16" s="29">
        <f>IF('Score Card'!E16=0,"",'Score Card'!E16)</f>
        <v>6</v>
      </c>
      <c r="F16" s="29">
        <f>IF('Score Card'!F16=0,"",'Score Card'!F16)</f>
        <v>7</v>
      </c>
      <c r="G16" s="29">
        <f>IF('Score Card'!G16=0,"",'Score Card'!G16)</f>
        <v>4</v>
      </c>
      <c r="H16" s="29">
        <f>IF('Score Card'!H16=0,"",'Score Card'!H16)</f>
        <v>8</v>
      </c>
      <c r="I16" s="29">
        <f>IF('Score Card'!I16=0,"",'Score Card'!I16)</f>
        <v>6</v>
      </c>
      <c r="J16" s="29">
        <f>IF('Score Card'!J16=0,"",'Score Card'!J16)</f>
        <v>6</v>
      </c>
      <c r="K16" s="29">
        <f>IF('Score Card'!K16=0,"",'Score Card'!K16)</f>
        <v>4</v>
      </c>
      <c r="L16" s="30">
        <f>IF('Score Card'!L16=0,"",'Score Card'!L16)</f>
        <v>54</v>
      </c>
      <c r="M16" s="29" t="str">
        <f>IF('Score Card'!M16=0,"",'Score Card'!M16)</f>
        <v/>
      </c>
      <c r="N16" s="29" t="str">
        <f>IF('Score Card'!N16=0,"",'Score Card'!N16)</f>
        <v/>
      </c>
      <c r="O16" s="29" t="str">
        <f>IF('Score Card'!O16=0,"",'Score Card'!O16)</f>
        <v/>
      </c>
      <c r="P16" s="29" t="str">
        <f>IF('Score Card'!P16=0,"",'Score Card'!P16)</f>
        <v/>
      </c>
      <c r="Q16" s="29" t="str">
        <f>IF('Score Card'!Q16=0,"",'Score Card'!Q16)</f>
        <v/>
      </c>
      <c r="R16" s="29" t="str">
        <f>IF('Score Card'!R16=0,"",'Score Card'!R16)</f>
        <v/>
      </c>
      <c r="S16" s="29" t="str">
        <f>IF('Score Card'!S16=0,"",'Score Card'!S16)</f>
        <v/>
      </c>
      <c r="T16" s="29" t="str">
        <f>IF('Score Card'!T16=0,"",'Score Card'!T16)</f>
        <v/>
      </c>
      <c r="U16" s="29" t="str">
        <f>IF('Score Card'!U16=0,"",'Score Card'!U16)</f>
        <v/>
      </c>
      <c r="V16" s="30" t="str">
        <f>IF('Score Card'!V16=0,"",'Score Card'!V16)</f>
        <v/>
      </c>
      <c r="W16" s="30">
        <f>IF('Score Card'!W16=0,"",'Score Card'!W16)</f>
        <v>54</v>
      </c>
    </row>
    <row r="17" spans="1:23" x14ac:dyDescent="0.25">
      <c r="A17" s="29" t="str">
        <f>IF('Score Card'!A17="","",'Score Card'!A17)</f>
        <v>N-1. Mazur/Gibson</v>
      </c>
      <c r="B17" s="29" t="str">
        <f>'Score Card'!B17</f>
        <v>A</v>
      </c>
      <c r="C17" s="29">
        <f>IF('Score Card'!C17=0,"",'Score Card'!C17)</f>
        <v>6</v>
      </c>
      <c r="D17" s="29">
        <f>IF('Score Card'!D17=0,"",'Score Card'!D17)</f>
        <v>5</v>
      </c>
      <c r="E17" s="29">
        <f>IF('Score Card'!E17=0,"",'Score Card'!E17)</f>
        <v>6</v>
      </c>
      <c r="F17" s="29">
        <f>IF('Score Card'!F17=0,"",'Score Card'!F17)</f>
        <v>7</v>
      </c>
      <c r="G17" s="29">
        <f>IF('Score Card'!G17=0,"",'Score Card'!G17)</f>
        <v>8</v>
      </c>
      <c r="H17" s="29">
        <f>IF('Score Card'!H17=0,"",'Score Card'!H17)</f>
        <v>8</v>
      </c>
      <c r="I17" s="29">
        <f>IF('Score Card'!I17=0,"",'Score Card'!I17)</f>
        <v>5</v>
      </c>
      <c r="J17" s="29">
        <f>IF('Score Card'!J17=0,"",'Score Card'!J17)</f>
        <v>6</v>
      </c>
      <c r="K17" s="29">
        <f>IF('Score Card'!K17=0,"",'Score Card'!K17)</f>
        <v>6</v>
      </c>
      <c r="L17" s="30">
        <f>IF('Score Card'!L17=0,"",'Score Card'!L17)</f>
        <v>57</v>
      </c>
      <c r="M17" s="29" t="str">
        <f>IF('Score Card'!M17=0,"",'Score Card'!M17)</f>
        <v/>
      </c>
      <c r="N17" s="29" t="str">
        <f>IF('Score Card'!N17=0,"",'Score Card'!N17)</f>
        <v/>
      </c>
      <c r="O17" s="29" t="str">
        <f>IF('Score Card'!O17=0,"",'Score Card'!O17)</f>
        <v/>
      </c>
      <c r="P17" s="29" t="str">
        <f>IF('Score Card'!P17=0,"",'Score Card'!P17)</f>
        <v/>
      </c>
      <c r="Q17" s="29" t="str">
        <f>IF('Score Card'!Q17=0,"",'Score Card'!Q17)</f>
        <v/>
      </c>
      <c r="R17" s="29" t="str">
        <f>IF('Score Card'!R17=0,"",'Score Card'!R17)</f>
        <v/>
      </c>
      <c r="S17" s="29" t="str">
        <f>IF('Score Card'!S17=0,"",'Score Card'!S17)</f>
        <v/>
      </c>
      <c r="T17" s="29" t="str">
        <f>IF('Score Card'!T17=0,"",'Score Card'!T17)</f>
        <v/>
      </c>
      <c r="U17" s="29" t="str">
        <f>IF('Score Card'!U17=0,"",'Score Card'!U17)</f>
        <v/>
      </c>
      <c r="V17" s="30" t="str">
        <f>IF('Score Card'!V17=0,"",'Score Card'!V17)</f>
        <v/>
      </c>
      <c r="W17" s="30">
        <f>IF('Score Card'!W17=0,"",'Score Card'!W17)</f>
        <v>57</v>
      </c>
    </row>
    <row r="18" spans="1:23" x14ac:dyDescent="0.25">
      <c r="A18" s="29" t="str">
        <f>IF('Score Card'!A18="","",'Score Card'!A18)</f>
        <v>PRT-1  Blasi/Small</v>
      </c>
      <c r="B18" s="29" t="str">
        <f>'Score Card'!B18</f>
        <v>A</v>
      </c>
      <c r="C18" s="29">
        <f>IF('Score Card'!C18=0,"",'Score Card'!C18)</f>
        <v>6</v>
      </c>
      <c r="D18" s="29">
        <f>IF('Score Card'!D18=0,"",'Score Card'!D18)</f>
        <v>6</v>
      </c>
      <c r="E18" s="29">
        <f>IF('Score Card'!E18=0,"",'Score Card'!E18)</f>
        <v>3</v>
      </c>
      <c r="F18" s="29">
        <f>IF('Score Card'!F18=0,"",'Score Card'!F18)</f>
        <v>6</v>
      </c>
      <c r="G18" s="29">
        <f>IF('Score Card'!G18=0,"",'Score Card'!G18)</f>
        <v>5</v>
      </c>
      <c r="H18" s="29">
        <f>IF('Score Card'!H18=0,"",'Score Card'!H18)</f>
        <v>5</v>
      </c>
      <c r="I18" s="29">
        <f>IF('Score Card'!I18=0,"",'Score Card'!I18)</f>
        <v>3</v>
      </c>
      <c r="J18" s="29">
        <f>IF('Score Card'!J18=0,"",'Score Card'!J18)</f>
        <v>6</v>
      </c>
      <c r="K18" s="29">
        <f>IF('Score Card'!K18=0,"",'Score Card'!K18)</f>
        <v>5</v>
      </c>
      <c r="L18" s="30">
        <f>IF('Score Card'!L18=0,"",'Score Card'!L18)</f>
        <v>45</v>
      </c>
      <c r="M18" s="29" t="str">
        <f>IF('Score Card'!M18=0,"",'Score Card'!M18)</f>
        <v/>
      </c>
      <c r="N18" s="29" t="str">
        <f>IF('Score Card'!N18=0,"",'Score Card'!N18)</f>
        <v/>
      </c>
      <c r="O18" s="29" t="str">
        <f>IF('Score Card'!O18=0,"",'Score Card'!O18)</f>
        <v/>
      </c>
      <c r="P18" s="29" t="str">
        <f>IF('Score Card'!P18=0,"",'Score Card'!P18)</f>
        <v/>
      </c>
      <c r="Q18" s="29" t="str">
        <f>IF('Score Card'!Q18=0,"",'Score Card'!Q18)</f>
        <v/>
      </c>
      <c r="R18" s="29" t="str">
        <f>IF('Score Card'!R18=0,"",'Score Card'!R18)</f>
        <v/>
      </c>
      <c r="S18" s="29" t="str">
        <f>IF('Score Card'!S18=0,"",'Score Card'!S18)</f>
        <v/>
      </c>
      <c r="T18" s="29" t="str">
        <f>IF('Score Card'!T18=0,"",'Score Card'!T18)</f>
        <v/>
      </c>
      <c r="U18" s="29" t="str">
        <f>IF('Score Card'!U18=0,"",'Score Card'!U18)</f>
        <v/>
      </c>
      <c r="V18" s="30" t="str">
        <f>IF('Score Card'!V18=0,"",'Score Card'!V18)</f>
        <v/>
      </c>
      <c r="W18" s="30">
        <f>IF('Score Card'!W18=0,"",'Score Card'!W18)</f>
        <v>45</v>
      </c>
    </row>
    <row r="19" spans="1:23" x14ac:dyDescent="0.25">
      <c r="A19" s="29" t="str">
        <f>IF('Score Card'!A19="","",'Score Card'!A19)</f>
        <v>PRT-2. Battin/Pross</v>
      </c>
      <c r="B19" s="29" t="str">
        <f>'Score Card'!B19</f>
        <v>A</v>
      </c>
      <c r="C19" s="29">
        <f>IF('Score Card'!C19=0,"",'Score Card'!C19)</f>
        <v>5</v>
      </c>
      <c r="D19" s="29">
        <f>IF('Score Card'!D19=0,"",'Score Card'!D19)</f>
        <v>5</v>
      </c>
      <c r="E19" s="29">
        <f>IF('Score Card'!E19=0,"",'Score Card'!E19)</f>
        <v>6</v>
      </c>
      <c r="F19" s="29">
        <f>IF('Score Card'!F19=0,"",'Score Card'!F19)</f>
        <v>5</v>
      </c>
      <c r="G19" s="29">
        <f>IF('Score Card'!G19=0,"",'Score Card'!G19)</f>
        <v>5</v>
      </c>
      <c r="H19" s="29">
        <f>IF('Score Card'!H19=0,"",'Score Card'!H19)</f>
        <v>5</v>
      </c>
      <c r="I19" s="29">
        <f>IF('Score Card'!I19=0,"",'Score Card'!I19)</f>
        <v>5</v>
      </c>
      <c r="J19" s="29">
        <f>IF('Score Card'!J19=0,"",'Score Card'!J19)</f>
        <v>5</v>
      </c>
      <c r="K19" s="29">
        <f>IF('Score Card'!K19=0,"",'Score Card'!K19)</f>
        <v>5</v>
      </c>
      <c r="L19" s="30">
        <f>IF('Score Card'!L19=0,"",'Score Card'!L19)</f>
        <v>46</v>
      </c>
      <c r="M19" s="29" t="str">
        <f>IF('Score Card'!M19=0,"",'Score Card'!M19)</f>
        <v/>
      </c>
      <c r="N19" s="29" t="str">
        <f>IF('Score Card'!N19=0,"",'Score Card'!N19)</f>
        <v/>
      </c>
      <c r="O19" s="29" t="str">
        <f>IF('Score Card'!O19=0,"",'Score Card'!O19)</f>
        <v/>
      </c>
      <c r="P19" s="29" t="str">
        <f>IF('Score Card'!P19=0,"",'Score Card'!P19)</f>
        <v/>
      </c>
      <c r="Q19" s="29" t="str">
        <f>IF('Score Card'!Q19=0,"",'Score Card'!Q19)</f>
        <v/>
      </c>
      <c r="R19" s="29" t="str">
        <f>IF('Score Card'!R19=0,"",'Score Card'!R19)</f>
        <v/>
      </c>
      <c r="S19" s="29" t="str">
        <f>IF('Score Card'!S19=0,"",'Score Card'!S19)</f>
        <v/>
      </c>
      <c r="T19" s="29" t="str">
        <f>IF('Score Card'!T19=0,"",'Score Card'!T19)</f>
        <v/>
      </c>
      <c r="U19" s="29" t="str">
        <f>IF('Score Card'!U19=0,"",'Score Card'!U19)</f>
        <v/>
      </c>
      <c r="V19" s="30" t="str">
        <f>IF('Score Card'!V19=0,"",'Score Card'!V19)</f>
        <v/>
      </c>
      <c r="W19" s="30">
        <f>IF('Score Card'!W19=0,"",'Score Card'!W19)</f>
        <v>46</v>
      </c>
    </row>
    <row r="20" spans="1:23" x14ac:dyDescent="0.25">
      <c r="A20" s="29" t="str">
        <f>IF('Score Card'!A20="","",'Score Card'!A20)</f>
        <v>PRT-5/N-3. Berk Blasi/ Blubaugh</v>
      </c>
      <c r="B20" s="29" t="str">
        <f>'Score Card'!B20</f>
        <v>A</v>
      </c>
      <c r="C20" s="29">
        <f>IF('Score Card'!C20=0,"",'Score Card'!C20)</f>
        <v>5</v>
      </c>
      <c r="D20" s="29">
        <f>IF('Score Card'!D20=0,"",'Score Card'!D20)</f>
        <v>4</v>
      </c>
      <c r="E20" s="29">
        <f>IF('Score Card'!E20=0,"",'Score Card'!E20)</f>
        <v>3</v>
      </c>
      <c r="F20" s="29">
        <f>IF('Score Card'!F20=0,"",'Score Card'!F20)</f>
        <v>6</v>
      </c>
      <c r="G20" s="29">
        <f>IF('Score Card'!G20=0,"",'Score Card'!G20)</f>
        <v>5</v>
      </c>
      <c r="H20" s="29">
        <f>IF('Score Card'!H20=0,"",'Score Card'!H20)</f>
        <v>6</v>
      </c>
      <c r="I20" s="29">
        <f>IF('Score Card'!I20=0,"",'Score Card'!I20)</f>
        <v>4</v>
      </c>
      <c r="J20" s="29">
        <f>IF('Score Card'!J20=0,"",'Score Card'!J20)</f>
        <v>6</v>
      </c>
      <c r="K20" s="29">
        <f>IF('Score Card'!K20=0,"",'Score Card'!K20)</f>
        <v>5</v>
      </c>
      <c r="L20" s="30">
        <f>IF('Score Card'!L20=0,"",'Score Card'!L20)</f>
        <v>44</v>
      </c>
      <c r="M20" s="29" t="str">
        <f>IF('Score Card'!M20=0,"",'Score Card'!M20)</f>
        <v/>
      </c>
      <c r="N20" s="29" t="str">
        <f>IF('Score Card'!N20=0,"",'Score Card'!N20)</f>
        <v/>
      </c>
      <c r="O20" s="29" t="str">
        <f>IF('Score Card'!O20=0,"",'Score Card'!O20)</f>
        <v/>
      </c>
      <c r="P20" s="29" t="str">
        <f>IF('Score Card'!P20=0,"",'Score Card'!P20)</f>
        <v/>
      </c>
      <c r="Q20" s="29" t="str">
        <f>IF('Score Card'!Q20=0,"",'Score Card'!Q20)</f>
        <v/>
      </c>
      <c r="R20" s="29" t="str">
        <f>IF('Score Card'!R20=0,"",'Score Card'!R20)</f>
        <v/>
      </c>
      <c r="S20" s="29" t="str">
        <f>IF('Score Card'!S20=0,"",'Score Card'!S20)</f>
        <v/>
      </c>
      <c r="T20" s="29" t="str">
        <f>IF('Score Card'!T20=0,"",'Score Card'!T20)</f>
        <v/>
      </c>
      <c r="U20" s="29" t="str">
        <f>IF('Score Card'!U20=0,"",'Score Card'!U20)</f>
        <v/>
      </c>
      <c r="V20" s="30" t="str">
        <f>IF('Score Card'!V20=0,"",'Score Card'!V20)</f>
        <v/>
      </c>
      <c r="W20" s="30">
        <f>IF('Score Card'!W20=0,"",'Score Card'!W20)</f>
        <v>44</v>
      </c>
    </row>
    <row r="21" spans="1:23" x14ac:dyDescent="0.25">
      <c r="A21" s="29" t="str">
        <f>IF('Score Card'!A21="","",'Score Card'!A21)</f>
        <v>PP-1. Riley/Satterwhite</v>
      </c>
      <c r="B21" s="29" t="str">
        <f>'Score Card'!B21</f>
        <v>A</v>
      </c>
      <c r="C21" s="29">
        <f>IF('Score Card'!C21=0,"",'Score Card'!C21)</f>
        <v>6</v>
      </c>
      <c r="D21" s="29">
        <f>IF('Score Card'!D21=0,"",'Score Card'!D21)</f>
        <v>6</v>
      </c>
      <c r="E21" s="29">
        <f>IF('Score Card'!E21=0,"",'Score Card'!E21)</f>
        <v>6</v>
      </c>
      <c r="F21" s="29">
        <f>IF('Score Card'!F21=0,"",'Score Card'!F21)</f>
        <v>8</v>
      </c>
      <c r="G21" s="29">
        <f>IF('Score Card'!G21=0,"",'Score Card'!G21)</f>
        <v>5</v>
      </c>
      <c r="H21" s="29">
        <f>IF('Score Card'!H21=0,"",'Score Card'!H21)</f>
        <v>6</v>
      </c>
      <c r="I21" s="29">
        <f>IF('Score Card'!I21=0,"",'Score Card'!I21)</f>
        <v>4</v>
      </c>
      <c r="J21" s="29">
        <f>IF('Score Card'!J21=0,"",'Score Card'!J21)</f>
        <v>5</v>
      </c>
      <c r="K21" s="29">
        <f>IF('Score Card'!K21=0,"",'Score Card'!K21)</f>
        <v>5</v>
      </c>
      <c r="L21" s="30">
        <f>IF('Score Card'!L21=0,"",'Score Card'!L21)</f>
        <v>51</v>
      </c>
      <c r="M21" s="29" t="str">
        <f>IF('Score Card'!M21=0,"",'Score Card'!M21)</f>
        <v/>
      </c>
      <c r="N21" s="29" t="str">
        <f>IF('Score Card'!N21=0,"",'Score Card'!N21)</f>
        <v/>
      </c>
      <c r="O21" s="29" t="str">
        <f>IF('Score Card'!O21=0,"",'Score Card'!O21)</f>
        <v/>
      </c>
      <c r="P21" s="29" t="str">
        <f>IF('Score Card'!P21=0,"",'Score Card'!P21)</f>
        <v/>
      </c>
      <c r="Q21" s="29" t="str">
        <f>IF('Score Card'!Q21=0,"",'Score Card'!Q21)</f>
        <v/>
      </c>
      <c r="R21" s="29" t="str">
        <f>IF('Score Card'!R21=0,"",'Score Card'!R21)</f>
        <v/>
      </c>
      <c r="S21" s="29" t="str">
        <f>IF('Score Card'!S21=0,"",'Score Card'!S21)</f>
        <v/>
      </c>
      <c r="T21" s="29" t="str">
        <f>IF('Score Card'!T21=0,"",'Score Card'!T21)</f>
        <v/>
      </c>
      <c r="U21" s="29" t="str">
        <f>IF('Score Card'!U21=0,"",'Score Card'!U21)</f>
        <v/>
      </c>
      <c r="V21" s="30" t="str">
        <f>IF('Score Card'!V21=0,"",'Score Card'!V21)</f>
        <v/>
      </c>
      <c r="W21" s="30">
        <f>IF('Score Card'!W21=0,"",'Score Card'!W21)</f>
        <v>51</v>
      </c>
    </row>
    <row r="22" spans="1:23" x14ac:dyDescent="0.25">
      <c r="A22" s="29" t="str">
        <f>IF('Score Card'!A22="","",'Score Card'!A22)</f>
        <v>PP-2. Lee/Miller</v>
      </c>
      <c r="B22" s="29" t="str">
        <f>'Score Card'!B22</f>
        <v>A</v>
      </c>
      <c r="C22" s="29">
        <f>IF('Score Card'!C22=0,"",'Score Card'!C22)</f>
        <v>6</v>
      </c>
      <c r="D22" s="29">
        <f>IF('Score Card'!D22=0,"",'Score Card'!D22)</f>
        <v>5</v>
      </c>
      <c r="E22" s="29">
        <f>IF('Score Card'!E22=0,"",'Score Card'!E22)</f>
        <v>5</v>
      </c>
      <c r="F22" s="29">
        <f>IF('Score Card'!F22=0,"",'Score Card'!F22)</f>
        <v>8</v>
      </c>
      <c r="G22" s="29">
        <f>IF('Score Card'!G22=0,"",'Score Card'!G22)</f>
        <v>7</v>
      </c>
      <c r="H22" s="29">
        <f>IF('Score Card'!H22=0,"",'Score Card'!H22)</f>
        <v>8</v>
      </c>
      <c r="I22" s="29">
        <f>IF('Score Card'!I22=0,"",'Score Card'!I22)</f>
        <v>4</v>
      </c>
      <c r="J22" s="29">
        <f>IF('Score Card'!J22=0,"",'Score Card'!J22)</f>
        <v>6</v>
      </c>
      <c r="K22" s="29">
        <f>IF('Score Card'!K22=0,"",'Score Card'!K22)</f>
        <v>6</v>
      </c>
      <c r="L22" s="30">
        <f>IF('Score Card'!L22=0,"",'Score Card'!L22)</f>
        <v>55</v>
      </c>
      <c r="M22" s="29" t="str">
        <f>IF('Score Card'!M22=0,"",'Score Card'!M22)</f>
        <v/>
      </c>
      <c r="N22" s="29" t="str">
        <f>IF('Score Card'!N22=0,"",'Score Card'!N22)</f>
        <v/>
      </c>
      <c r="O22" s="29" t="str">
        <f>IF('Score Card'!O22=0,"",'Score Card'!O22)</f>
        <v/>
      </c>
      <c r="P22" s="29" t="str">
        <f>IF('Score Card'!P22=0,"",'Score Card'!P22)</f>
        <v/>
      </c>
      <c r="Q22" s="29" t="str">
        <f>IF('Score Card'!Q22=0,"",'Score Card'!Q22)</f>
        <v/>
      </c>
      <c r="R22" s="29" t="str">
        <f>IF('Score Card'!R22=0,"",'Score Card'!R22)</f>
        <v/>
      </c>
      <c r="S22" s="29" t="str">
        <f>IF('Score Card'!S22=0,"",'Score Card'!S22)</f>
        <v/>
      </c>
      <c r="T22" s="29" t="str">
        <f>IF('Score Card'!T22=0,"",'Score Card'!T22)</f>
        <v/>
      </c>
      <c r="U22" s="29" t="str">
        <f>IF('Score Card'!U22=0,"",'Score Card'!U22)</f>
        <v/>
      </c>
      <c r="V22" s="30" t="str">
        <f>IF('Score Card'!V22=0,"",'Score Card'!V22)</f>
        <v/>
      </c>
      <c r="W22" s="30">
        <f>IF('Score Card'!W22=0,"",'Score Card'!W22)</f>
        <v>55</v>
      </c>
    </row>
    <row r="23" spans="1:23" x14ac:dyDescent="0.25">
      <c r="A23" s="29" t="str">
        <f>IF('Score Card'!A23="","",'Score Card'!A23)</f>
        <v>PP-3. Mohs/Geiser</v>
      </c>
      <c r="B23" s="29" t="str">
        <f>'Score Card'!B23</f>
        <v>A</v>
      </c>
      <c r="C23" s="29">
        <f>IF('Score Card'!C23=0,"",'Score Card'!C23)</f>
        <v>7</v>
      </c>
      <c r="D23" s="29">
        <f>IF('Score Card'!D23=0,"",'Score Card'!D23)</f>
        <v>5</v>
      </c>
      <c r="E23" s="29">
        <f>IF('Score Card'!E23=0,"",'Score Card'!E23)</f>
        <v>6</v>
      </c>
      <c r="F23" s="29">
        <f>IF('Score Card'!F23=0,"",'Score Card'!F23)</f>
        <v>8</v>
      </c>
      <c r="G23" s="29">
        <f>IF('Score Card'!G23=0,"",'Score Card'!G23)</f>
        <v>6</v>
      </c>
      <c r="H23" s="29">
        <f>IF('Score Card'!H23=0,"",'Score Card'!H23)</f>
        <v>8</v>
      </c>
      <c r="I23" s="29">
        <f>IF('Score Card'!I23=0,"",'Score Card'!I23)</f>
        <v>6</v>
      </c>
      <c r="J23" s="29">
        <f>IF('Score Card'!J23=0,"",'Score Card'!J23)</f>
        <v>7</v>
      </c>
      <c r="K23" s="29">
        <f>IF('Score Card'!K23=0,"",'Score Card'!K23)</f>
        <v>6</v>
      </c>
      <c r="L23" s="30">
        <f>IF('Score Card'!L23=0,"",'Score Card'!L23)</f>
        <v>59</v>
      </c>
      <c r="M23" s="29" t="str">
        <f>IF('Score Card'!M23=0,"",'Score Card'!M23)</f>
        <v/>
      </c>
      <c r="N23" s="29" t="str">
        <f>IF('Score Card'!N23=0,"",'Score Card'!N23)</f>
        <v/>
      </c>
      <c r="O23" s="29" t="str">
        <f>IF('Score Card'!O23=0,"",'Score Card'!O23)</f>
        <v/>
      </c>
      <c r="P23" s="29" t="str">
        <f>IF('Score Card'!P23=0,"",'Score Card'!P23)</f>
        <v/>
      </c>
      <c r="Q23" s="29" t="str">
        <f>IF('Score Card'!Q23=0,"",'Score Card'!Q23)</f>
        <v/>
      </c>
      <c r="R23" s="29" t="str">
        <f>IF('Score Card'!R23=0,"",'Score Card'!R23)</f>
        <v/>
      </c>
      <c r="S23" s="29" t="str">
        <f>IF('Score Card'!S23=0,"",'Score Card'!S23)</f>
        <v/>
      </c>
      <c r="T23" s="29" t="str">
        <f>IF('Score Card'!T23=0,"",'Score Card'!T23)</f>
        <v/>
      </c>
      <c r="U23" s="29" t="str">
        <f>IF('Score Card'!U23=0,"",'Score Card'!U23)</f>
        <v/>
      </c>
      <c r="V23" s="30" t="str">
        <f>IF('Score Card'!V23=0,"",'Score Card'!V23)</f>
        <v/>
      </c>
      <c r="W23" s="30">
        <f>IF('Score Card'!W23=0,"",'Score Card'!W23)</f>
        <v>59</v>
      </c>
    </row>
    <row r="24" spans="1:23" x14ac:dyDescent="0.25">
      <c r="A24" s="29" t="str">
        <f>IF('Score Card'!A24="","",'Score Card'!A24)</f>
        <v>CHAP-1 Denton/Planansky</v>
      </c>
      <c r="B24" s="29" t="str">
        <f>'Score Card'!B24</f>
        <v>A</v>
      </c>
      <c r="C24" s="29">
        <f>IF('Score Card'!C24=0,"",'Score Card'!C24)</f>
        <v>4</v>
      </c>
      <c r="D24" s="29">
        <f>IF('Score Card'!D24=0,"",'Score Card'!D24)</f>
        <v>5</v>
      </c>
      <c r="E24" s="29">
        <f>IF('Score Card'!E24=0,"",'Score Card'!E24)</f>
        <v>2</v>
      </c>
      <c r="F24" s="29">
        <f>IF('Score Card'!F24=0,"",'Score Card'!F24)</f>
        <v>8</v>
      </c>
      <c r="G24" s="29">
        <f>IF('Score Card'!G24=0,"",'Score Card'!G24)</f>
        <v>4</v>
      </c>
      <c r="H24" s="29">
        <f>IF('Score Card'!H24=0,"",'Score Card'!H24)</f>
        <v>5</v>
      </c>
      <c r="I24" s="29">
        <f>IF('Score Card'!I24=0,"",'Score Card'!I24)</f>
        <v>4</v>
      </c>
      <c r="J24" s="29">
        <f>IF('Score Card'!J24=0,"",'Score Card'!J24)</f>
        <v>5</v>
      </c>
      <c r="K24" s="29">
        <f>IF('Score Card'!K24=0,"",'Score Card'!K24)</f>
        <v>5</v>
      </c>
      <c r="L24" s="30">
        <f>IF('Score Card'!L24=0,"",'Score Card'!L24)</f>
        <v>42</v>
      </c>
      <c r="M24" s="29" t="str">
        <f>IF('Score Card'!M24=0,"",'Score Card'!M24)</f>
        <v/>
      </c>
      <c r="N24" s="29" t="str">
        <f>IF('Score Card'!N24=0,"",'Score Card'!N24)</f>
        <v/>
      </c>
      <c r="O24" s="29" t="str">
        <f>IF('Score Card'!O24=0,"",'Score Card'!O24)</f>
        <v/>
      </c>
      <c r="P24" s="29" t="str">
        <f>IF('Score Card'!P24=0,"",'Score Card'!P24)</f>
        <v/>
      </c>
      <c r="Q24" s="29" t="str">
        <f>IF('Score Card'!Q24=0,"",'Score Card'!Q24)</f>
        <v/>
      </c>
      <c r="R24" s="29" t="str">
        <f>IF('Score Card'!R24=0,"",'Score Card'!R24)</f>
        <v/>
      </c>
      <c r="S24" s="29" t="str">
        <f>IF('Score Card'!S24=0,"",'Score Card'!S24)</f>
        <v/>
      </c>
      <c r="T24" s="29" t="str">
        <f>IF('Score Card'!T24=0,"",'Score Card'!T24)</f>
        <v/>
      </c>
      <c r="U24" s="29" t="str">
        <f>IF('Score Card'!U24=0,"",'Score Card'!U24)</f>
        <v/>
      </c>
      <c r="V24" s="30" t="str">
        <f>IF('Score Card'!V24=0,"",'Score Card'!V24)</f>
        <v/>
      </c>
      <c r="W24" s="30">
        <f>IF('Score Card'!W24=0,"",'Score Card'!W24)</f>
        <v>42</v>
      </c>
    </row>
    <row r="25" spans="1:23" x14ac:dyDescent="0.25">
      <c r="A25" s="29" t="str">
        <f>IF('Score Card'!A25="","",'Score Card'!A25)</f>
        <v>CHAP-2. Page/Briles</v>
      </c>
      <c r="B25" s="29" t="str">
        <f>'Score Card'!B25</f>
        <v>A</v>
      </c>
      <c r="C25" s="29">
        <f>IF('Score Card'!C25=0,"",'Score Card'!C25)</f>
        <v>5</v>
      </c>
      <c r="D25" s="29">
        <f>IF('Score Card'!D25=0,"",'Score Card'!D25)</f>
        <v>4</v>
      </c>
      <c r="E25" s="29">
        <f>IF('Score Card'!E25=0,"",'Score Card'!E25)</f>
        <v>5</v>
      </c>
      <c r="F25" s="29">
        <f>IF('Score Card'!F25=0,"",'Score Card'!F25)</f>
        <v>3</v>
      </c>
      <c r="G25" s="29">
        <f>IF('Score Card'!G25=0,"",'Score Card'!G25)</f>
        <v>4</v>
      </c>
      <c r="H25" s="29">
        <f>IF('Score Card'!H25=0,"",'Score Card'!H25)</f>
        <v>7</v>
      </c>
      <c r="I25" s="29">
        <f>IF('Score Card'!I25=0,"",'Score Card'!I25)</f>
        <v>4</v>
      </c>
      <c r="J25" s="29">
        <f>IF('Score Card'!J25=0,"",'Score Card'!J25)</f>
        <v>5</v>
      </c>
      <c r="K25" s="29">
        <f>IF('Score Card'!K25=0,"",'Score Card'!K25)</f>
        <v>4</v>
      </c>
      <c r="L25" s="30">
        <f>IF('Score Card'!L25=0,"",'Score Card'!L25)</f>
        <v>41</v>
      </c>
      <c r="M25" s="29" t="str">
        <f>IF('Score Card'!M25=0,"",'Score Card'!M25)</f>
        <v/>
      </c>
      <c r="N25" s="29" t="str">
        <f>IF('Score Card'!N25=0,"",'Score Card'!N25)</f>
        <v/>
      </c>
      <c r="O25" s="29" t="str">
        <f>IF('Score Card'!O25=0,"",'Score Card'!O25)</f>
        <v/>
      </c>
      <c r="P25" s="29" t="str">
        <f>IF('Score Card'!P25=0,"",'Score Card'!P25)</f>
        <v/>
      </c>
      <c r="Q25" s="29" t="str">
        <f>IF('Score Card'!Q25=0,"",'Score Card'!Q25)</f>
        <v/>
      </c>
      <c r="R25" s="29" t="str">
        <f>IF('Score Card'!R25=0,"",'Score Card'!R25)</f>
        <v/>
      </c>
      <c r="S25" s="29" t="str">
        <f>IF('Score Card'!S25=0,"",'Score Card'!S25)</f>
        <v/>
      </c>
      <c r="T25" s="29" t="str">
        <f>IF('Score Card'!T25=0,"",'Score Card'!T25)</f>
        <v/>
      </c>
      <c r="U25" s="29" t="str">
        <f>IF('Score Card'!U25=0,"",'Score Card'!U25)</f>
        <v/>
      </c>
      <c r="V25" s="30" t="str">
        <f>IF('Score Card'!V25=0,"",'Score Card'!V25)</f>
        <v/>
      </c>
      <c r="W25" s="30">
        <f>IF('Score Card'!W25=0,"",'Score Card'!W25)</f>
        <v>41</v>
      </c>
    </row>
    <row r="26" spans="1:23" x14ac:dyDescent="0.25">
      <c r="A26" s="29" t="str">
        <f>IF('Score Card'!A26="","",'Score Card'!A26)</f>
        <v/>
      </c>
      <c r="B26" s="29" t="str">
        <f>'Score Card'!B26</f>
        <v/>
      </c>
      <c r="C26" s="29" t="str">
        <f>IF('Score Card'!C26=0,"",'Score Card'!C26)</f>
        <v/>
      </c>
      <c r="D26" s="29" t="str">
        <f>IF('Score Card'!D26=0,"",'Score Card'!D26)</f>
        <v/>
      </c>
      <c r="E26" s="29" t="str">
        <f>IF('Score Card'!E26=0,"",'Score Card'!E26)</f>
        <v/>
      </c>
      <c r="F26" s="29" t="str">
        <f>IF('Score Card'!F26=0,"",'Score Card'!F26)</f>
        <v/>
      </c>
      <c r="G26" s="29" t="str">
        <f>IF('Score Card'!G26=0,"",'Score Card'!G26)</f>
        <v/>
      </c>
      <c r="H26" s="29" t="str">
        <f>IF('Score Card'!H26=0,"",'Score Card'!H26)</f>
        <v/>
      </c>
      <c r="I26" s="29" t="str">
        <f>IF('Score Card'!I26=0,"",'Score Card'!I26)</f>
        <v/>
      </c>
      <c r="J26" s="29" t="str">
        <f>IF('Score Card'!J26=0,"",'Score Card'!J26)</f>
        <v/>
      </c>
      <c r="K26" s="29" t="str">
        <f>IF('Score Card'!K26=0,"",'Score Card'!K26)</f>
        <v/>
      </c>
      <c r="L26" s="30" t="str">
        <f>IF('Score Card'!L26=0,"",'Score Card'!L26)</f>
        <v/>
      </c>
      <c r="M26" s="29" t="str">
        <f>IF('Score Card'!M26=0,"",'Score Card'!M26)</f>
        <v/>
      </c>
      <c r="N26" s="29" t="str">
        <f>IF('Score Card'!N26=0,"",'Score Card'!N26)</f>
        <v/>
      </c>
      <c r="O26" s="29" t="str">
        <f>IF('Score Card'!O26=0,"",'Score Card'!O26)</f>
        <v/>
      </c>
      <c r="P26" s="29" t="str">
        <f>IF('Score Card'!P26=0,"",'Score Card'!P26)</f>
        <v/>
      </c>
      <c r="Q26" s="29" t="str">
        <f>IF('Score Card'!Q26=0,"",'Score Card'!Q26)</f>
        <v/>
      </c>
      <c r="R26" s="29" t="str">
        <f>IF('Score Card'!R26=0,"",'Score Card'!R26)</f>
        <v/>
      </c>
      <c r="S26" s="29" t="str">
        <f>IF('Score Card'!S26=0,"",'Score Card'!S26)</f>
        <v/>
      </c>
      <c r="T26" s="29" t="str">
        <f>IF('Score Card'!T26=0,"",'Score Card'!T26)</f>
        <v/>
      </c>
      <c r="U26" s="29" t="str">
        <f>IF('Score Card'!U26=0,"",'Score Card'!U26)</f>
        <v/>
      </c>
      <c r="V26" s="30" t="str">
        <f>IF('Score Card'!V26=0,"",'Score Card'!V26)</f>
        <v/>
      </c>
      <c r="W26" s="30" t="str">
        <f>IF('Score Card'!W26=0,"",'Score Card'!W26)</f>
        <v/>
      </c>
    </row>
    <row r="27" spans="1:23" x14ac:dyDescent="0.25">
      <c r="A27" s="29" t="str">
        <f>IF('Score Card'!A27="","",'Score Card'!A27)</f>
        <v/>
      </c>
      <c r="B27" s="29" t="str">
        <f>'Score Card'!B27</f>
        <v/>
      </c>
      <c r="C27" s="29" t="str">
        <f>IF('Score Card'!C27=0,"",'Score Card'!C27)</f>
        <v/>
      </c>
      <c r="D27" s="29" t="str">
        <f>IF('Score Card'!D27=0,"",'Score Card'!D27)</f>
        <v/>
      </c>
      <c r="E27" s="29" t="str">
        <f>IF('Score Card'!E27=0,"",'Score Card'!E27)</f>
        <v/>
      </c>
      <c r="F27" s="29" t="str">
        <f>IF('Score Card'!F27=0,"",'Score Card'!F27)</f>
        <v/>
      </c>
      <c r="G27" s="29" t="str">
        <f>IF('Score Card'!G27=0,"",'Score Card'!G27)</f>
        <v/>
      </c>
      <c r="H27" s="29" t="str">
        <f>IF('Score Card'!H27=0,"",'Score Card'!H27)</f>
        <v/>
      </c>
      <c r="I27" s="29" t="str">
        <f>IF('Score Card'!I27=0,"",'Score Card'!I27)</f>
        <v/>
      </c>
      <c r="J27" s="29" t="str">
        <f>IF('Score Card'!J27=0,"",'Score Card'!J27)</f>
        <v/>
      </c>
      <c r="K27" s="29" t="str">
        <f>IF('Score Card'!K27=0,"",'Score Card'!K27)</f>
        <v/>
      </c>
      <c r="L27" s="30" t="str">
        <f>IF('Score Card'!L27=0,"",'Score Card'!L27)</f>
        <v/>
      </c>
      <c r="M27" s="29" t="str">
        <f>IF('Score Card'!M27=0,"",'Score Card'!M27)</f>
        <v/>
      </c>
      <c r="N27" s="29" t="str">
        <f>IF('Score Card'!N27=0,"",'Score Card'!N27)</f>
        <v/>
      </c>
      <c r="O27" s="29" t="str">
        <f>IF('Score Card'!O27=0,"",'Score Card'!O27)</f>
        <v/>
      </c>
      <c r="P27" s="29" t="str">
        <f>IF('Score Card'!P27=0,"",'Score Card'!P27)</f>
        <v/>
      </c>
      <c r="Q27" s="29" t="str">
        <f>IF('Score Card'!Q27=0,"",'Score Card'!Q27)</f>
        <v/>
      </c>
      <c r="R27" s="29" t="str">
        <f>IF('Score Card'!R27=0,"",'Score Card'!R27)</f>
        <v/>
      </c>
      <c r="S27" s="29" t="str">
        <f>IF('Score Card'!S27=0,"",'Score Card'!S27)</f>
        <v/>
      </c>
      <c r="T27" s="29" t="str">
        <f>IF('Score Card'!T27=0,"",'Score Card'!T27)</f>
        <v/>
      </c>
      <c r="U27" s="29" t="str">
        <f>IF('Score Card'!U27=0,"",'Score Card'!U27)</f>
        <v/>
      </c>
      <c r="V27" s="30" t="str">
        <f>IF('Score Card'!V27=0,"",'Score Card'!V27)</f>
        <v/>
      </c>
      <c r="W27" s="30" t="str">
        <f>IF('Score Card'!W27=0,"",'Score Card'!W27)</f>
        <v/>
      </c>
    </row>
    <row r="28" spans="1:23" x14ac:dyDescent="0.25">
      <c r="A28" s="29" t="str">
        <f>IF('Score Card'!A28="","",'Score Card'!A28)</f>
        <v/>
      </c>
      <c r="B28" s="29" t="str">
        <f>'Score Card'!B28</f>
        <v/>
      </c>
      <c r="C28" s="29" t="str">
        <f>IF('Score Card'!C28=0,"",'Score Card'!C28)</f>
        <v/>
      </c>
      <c r="D28" s="29" t="str">
        <f>IF('Score Card'!D28=0,"",'Score Card'!D28)</f>
        <v/>
      </c>
      <c r="E28" s="29" t="str">
        <f>IF('Score Card'!E28=0,"",'Score Card'!E28)</f>
        <v/>
      </c>
      <c r="F28" s="29" t="str">
        <f>IF('Score Card'!F28=0,"",'Score Card'!F28)</f>
        <v/>
      </c>
      <c r="G28" s="29" t="str">
        <f>IF('Score Card'!G28=0,"",'Score Card'!G28)</f>
        <v/>
      </c>
      <c r="H28" s="29" t="str">
        <f>IF('Score Card'!H28=0,"",'Score Card'!H28)</f>
        <v/>
      </c>
      <c r="I28" s="29" t="str">
        <f>IF('Score Card'!I28=0,"",'Score Card'!I28)</f>
        <v/>
      </c>
      <c r="J28" s="29" t="str">
        <f>IF('Score Card'!J28=0,"",'Score Card'!J28)</f>
        <v/>
      </c>
      <c r="K28" s="29" t="str">
        <f>IF('Score Card'!K28=0,"",'Score Card'!K28)</f>
        <v/>
      </c>
      <c r="L28" s="30" t="str">
        <f>IF('Score Card'!L28=0,"",'Score Card'!L28)</f>
        <v/>
      </c>
      <c r="M28" s="29" t="str">
        <f>IF('Score Card'!M28=0,"",'Score Card'!M28)</f>
        <v/>
      </c>
      <c r="N28" s="29" t="str">
        <f>IF('Score Card'!N28=0,"",'Score Card'!N28)</f>
        <v/>
      </c>
      <c r="O28" s="29" t="str">
        <f>IF('Score Card'!O28=0,"",'Score Card'!O28)</f>
        <v/>
      </c>
      <c r="P28" s="29" t="str">
        <f>IF('Score Card'!P28=0,"",'Score Card'!P28)</f>
        <v/>
      </c>
      <c r="Q28" s="29" t="str">
        <f>IF('Score Card'!Q28=0,"",'Score Card'!Q28)</f>
        <v/>
      </c>
      <c r="R28" s="29" t="str">
        <f>IF('Score Card'!R28=0,"",'Score Card'!R28)</f>
        <v/>
      </c>
      <c r="S28" s="29" t="str">
        <f>IF('Score Card'!S28=0,"",'Score Card'!S28)</f>
        <v/>
      </c>
      <c r="T28" s="29" t="str">
        <f>IF('Score Card'!T28=0,"",'Score Card'!T28)</f>
        <v/>
      </c>
      <c r="U28" s="29" t="str">
        <f>IF('Score Card'!U28=0,"",'Score Card'!U28)</f>
        <v/>
      </c>
      <c r="V28" s="30" t="str">
        <f>IF('Score Card'!V28=0,"",'Score Card'!V28)</f>
        <v/>
      </c>
      <c r="W28" s="30" t="str">
        <f>IF('Score Card'!W28=0,"",'Score Card'!W28)</f>
        <v/>
      </c>
    </row>
    <row r="29" spans="1:23" x14ac:dyDescent="0.25">
      <c r="A29" s="29" t="str">
        <f>IF('Score Card'!A29="","",'Score Card'!A29)</f>
        <v/>
      </c>
      <c r="B29" s="29" t="str">
        <f>'Score Card'!B29</f>
        <v/>
      </c>
      <c r="C29" s="29" t="str">
        <f>IF('Score Card'!C29=0,"",'Score Card'!C29)</f>
        <v/>
      </c>
      <c r="D29" s="29" t="str">
        <f>IF('Score Card'!D29=0,"",'Score Card'!D29)</f>
        <v/>
      </c>
      <c r="E29" s="29" t="str">
        <f>IF('Score Card'!E29=0,"",'Score Card'!E29)</f>
        <v/>
      </c>
      <c r="F29" s="29" t="str">
        <f>IF('Score Card'!F29=0,"",'Score Card'!F29)</f>
        <v/>
      </c>
      <c r="G29" s="29" t="str">
        <f>IF('Score Card'!G29=0,"",'Score Card'!G29)</f>
        <v/>
      </c>
      <c r="H29" s="29" t="str">
        <f>IF('Score Card'!H29=0,"",'Score Card'!H29)</f>
        <v/>
      </c>
      <c r="I29" s="29" t="str">
        <f>IF('Score Card'!I29=0,"",'Score Card'!I29)</f>
        <v/>
      </c>
      <c r="J29" s="29" t="str">
        <f>IF('Score Card'!J29=0,"",'Score Card'!J29)</f>
        <v/>
      </c>
      <c r="K29" s="29" t="str">
        <f>IF('Score Card'!K29=0,"",'Score Card'!K29)</f>
        <v/>
      </c>
      <c r="L29" s="30" t="str">
        <f>IF('Score Card'!L29=0,"",'Score Card'!L29)</f>
        <v/>
      </c>
      <c r="M29" s="29" t="str">
        <f>IF('Score Card'!M29=0,"",'Score Card'!M29)</f>
        <v/>
      </c>
      <c r="N29" s="29" t="str">
        <f>IF('Score Card'!N29=0,"",'Score Card'!N29)</f>
        <v/>
      </c>
      <c r="O29" s="29" t="str">
        <f>IF('Score Card'!O29=0,"",'Score Card'!O29)</f>
        <v/>
      </c>
      <c r="P29" s="29" t="str">
        <f>IF('Score Card'!P29=0,"",'Score Card'!P29)</f>
        <v/>
      </c>
      <c r="Q29" s="29" t="str">
        <f>IF('Score Card'!Q29=0,"",'Score Card'!Q29)</f>
        <v/>
      </c>
      <c r="R29" s="29" t="str">
        <f>IF('Score Card'!R29=0,"",'Score Card'!R29)</f>
        <v/>
      </c>
      <c r="S29" s="29" t="str">
        <f>IF('Score Card'!S29=0,"",'Score Card'!S29)</f>
        <v/>
      </c>
      <c r="T29" s="29" t="str">
        <f>IF('Score Card'!T29=0,"",'Score Card'!T29)</f>
        <v/>
      </c>
      <c r="U29" s="29" t="str">
        <f>IF('Score Card'!U29=0,"",'Score Card'!U29)</f>
        <v/>
      </c>
      <c r="V29" s="30" t="str">
        <f>IF('Score Card'!V29=0,"",'Score Card'!V29)</f>
        <v/>
      </c>
      <c r="W29" s="30" t="str">
        <f>IF('Score Card'!W29=0,"",'Score Card'!W29)</f>
        <v/>
      </c>
    </row>
    <row r="30" spans="1:23" x14ac:dyDescent="0.25">
      <c r="A30" s="29" t="str">
        <f>IF('Score Card'!A30="","",'Score Card'!A30)</f>
        <v/>
      </c>
      <c r="B30" s="29" t="str">
        <f>'Score Card'!B30</f>
        <v/>
      </c>
      <c r="C30" s="29" t="str">
        <f>IF('Score Card'!C30=0,"",'Score Card'!C30)</f>
        <v/>
      </c>
      <c r="D30" s="29" t="str">
        <f>IF('Score Card'!D30=0,"",'Score Card'!D30)</f>
        <v/>
      </c>
      <c r="E30" s="29" t="str">
        <f>IF('Score Card'!E30=0,"",'Score Card'!E30)</f>
        <v/>
      </c>
      <c r="F30" s="29" t="str">
        <f>IF('Score Card'!F30=0,"",'Score Card'!F30)</f>
        <v/>
      </c>
      <c r="G30" s="29" t="str">
        <f>IF('Score Card'!G30=0,"",'Score Card'!G30)</f>
        <v/>
      </c>
      <c r="H30" s="29" t="str">
        <f>IF('Score Card'!H30=0,"",'Score Card'!H30)</f>
        <v/>
      </c>
      <c r="I30" s="29" t="str">
        <f>IF('Score Card'!I30=0,"",'Score Card'!I30)</f>
        <v/>
      </c>
      <c r="J30" s="29" t="str">
        <f>IF('Score Card'!J30=0,"",'Score Card'!J30)</f>
        <v/>
      </c>
      <c r="K30" s="29" t="str">
        <f>IF('Score Card'!K30=0,"",'Score Card'!K30)</f>
        <v/>
      </c>
      <c r="L30" s="30" t="str">
        <f>IF('Score Card'!L30=0,"",'Score Card'!L30)</f>
        <v/>
      </c>
      <c r="M30" s="29" t="str">
        <f>IF('Score Card'!M30=0,"",'Score Card'!M30)</f>
        <v/>
      </c>
      <c r="N30" s="29" t="str">
        <f>IF('Score Card'!N30=0,"",'Score Card'!N30)</f>
        <v/>
      </c>
      <c r="O30" s="29" t="str">
        <f>IF('Score Card'!O30=0,"",'Score Card'!O30)</f>
        <v/>
      </c>
      <c r="P30" s="29" t="str">
        <f>IF('Score Card'!P30=0,"",'Score Card'!P30)</f>
        <v/>
      </c>
      <c r="Q30" s="29" t="str">
        <f>IF('Score Card'!Q30=0,"",'Score Card'!Q30)</f>
        <v/>
      </c>
      <c r="R30" s="29" t="str">
        <f>IF('Score Card'!R30=0,"",'Score Card'!R30)</f>
        <v/>
      </c>
      <c r="S30" s="29" t="str">
        <f>IF('Score Card'!S30=0,"",'Score Card'!S30)</f>
        <v/>
      </c>
      <c r="T30" s="29" t="str">
        <f>IF('Score Card'!T30=0,"",'Score Card'!T30)</f>
        <v/>
      </c>
      <c r="U30" s="29" t="str">
        <f>IF('Score Card'!U30=0,"",'Score Card'!U30)</f>
        <v/>
      </c>
      <c r="V30" s="30" t="str">
        <f>IF('Score Card'!V30=0,"",'Score Card'!V30)</f>
        <v/>
      </c>
      <c r="W30" s="30" t="str">
        <f>IF('Score Card'!W30=0,"",'Score Card'!W30)</f>
        <v/>
      </c>
    </row>
    <row r="31" spans="1:23" x14ac:dyDescent="0.25">
      <c r="A31" s="29" t="str">
        <f>IF('Score Card'!A31="","",'Score Card'!A31)</f>
        <v/>
      </c>
      <c r="B31" s="29" t="str">
        <f>'Score Card'!B31</f>
        <v/>
      </c>
      <c r="C31" s="29" t="str">
        <f>IF('Score Card'!C31=0,"",'Score Card'!C31)</f>
        <v/>
      </c>
      <c r="D31" s="29" t="str">
        <f>IF('Score Card'!D31=0,"",'Score Card'!D31)</f>
        <v/>
      </c>
      <c r="E31" s="29" t="str">
        <f>IF('Score Card'!E31=0,"",'Score Card'!E31)</f>
        <v/>
      </c>
      <c r="F31" s="29" t="str">
        <f>IF('Score Card'!F31=0,"",'Score Card'!F31)</f>
        <v/>
      </c>
      <c r="G31" s="29" t="str">
        <f>IF('Score Card'!G31=0,"",'Score Card'!G31)</f>
        <v/>
      </c>
      <c r="H31" s="29" t="str">
        <f>IF('Score Card'!H31=0,"",'Score Card'!H31)</f>
        <v/>
      </c>
      <c r="I31" s="29" t="str">
        <f>IF('Score Card'!I31=0,"",'Score Card'!I31)</f>
        <v/>
      </c>
      <c r="J31" s="29" t="str">
        <f>IF('Score Card'!J31=0,"",'Score Card'!J31)</f>
        <v/>
      </c>
      <c r="K31" s="29" t="str">
        <f>IF('Score Card'!K31=0,"",'Score Card'!K31)</f>
        <v/>
      </c>
      <c r="L31" s="30" t="str">
        <f>IF('Score Card'!L31=0,"",'Score Card'!L31)</f>
        <v/>
      </c>
      <c r="M31" s="29" t="str">
        <f>IF('Score Card'!M31=0,"",'Score Card'!M31)</f>
        <v/>
      </c>
      <c r="N31" s="29" t="str">
        <f>IF('Score Card'!N31=0,"",'Score Card'!N31)</f>
        <v/>
      </c>
      <c r="O31" s="29" t="str">
        <f>IF('Score Card'!O31=0,"",'Score Card'!O31)</f>
        <v/>
      </c>
      <c r="P31" s="29" t="str">
        <f>IF('Score Card'!P31=0,"",'Score Card'!P31)</f>
        <v/>
      </c>
      <c r="Q31" s="29" t="str">
        <f>IF('Score Card'!Q31=0,"",'Score Card'!Q31)</f>
        <v/>
      </c>
      <c r="R31" s="29" t="str">
        <f>IF('Score Card'!R31=0,"",'Score Card'!R31)</f>
        <v/>
      </c>
      <c r="S31" s="29" t="str">
        <f>IF('Score Card'!S31=0,"",'Score Card'!S31)</f>
        <v/>
      </c>
      <c r="T31" s="29" t="str">
        <f>IF('Score Card'!T31=0,"",'Score Card'!T31)</f>
        <v/>
      </c>
      <c r="U31" s="29" t="str">
        <f>IF('Score Card'!U31=0,"",'Score Card'!U31)</f>
        <v/>
      </c>
      <c r="V31" s="30" t="str">
        <f>IF('Score Card'!V31=0,"",'Score Card'!V31)</f>
        <v/>
      </c>
      <c r="W31" s="30" t="str">
        <f>IF('Score Card'!W31=0,"",'Score Card'!W31)</f>
        <v/>
      </c>
    </row>
    <row r="32" spans="1:23" x14ac:dyDescent="0.25">
      <c r="A32" s="29" t="str">
        <f>IF('Score Card'!A32="","",'Score Card'!A32)</f>
        <v/>
      </c>
      <c r="B32" s="29" t="str">
        <f>'Score Card'!B32</f>
        <v/>
      </c>
      <c r="C32" s="29" t="str">
        <f>IF('Score Card'!C32=0,"",'Score Card'!C32)</f>
        <v/>
      </c>
      <c r="D32" s="29" t="str">
        <f>IF('Score Card'!D32=0,"",'Score Card'!D32)</f>
        <v/>
      </c>
      <c r="E32" s="29" t="str">
        <f>IF('Score Card'!E32=0,"",'Score Card'!E32)</f>
        <v/>
      </c>
      <c r="F32" s="29" t="str">
        <f>IF('Score Card'!F32=0,"",'Score Card'!F32)</f>
        <v/>
      </c>
      <c r="G32" s="29" t="str">
        <f>IF('Score Card'!G32=0,"",'Score Card'!G32)</f>
        <v/>
      </c>
      <c r="H32" s="29" t="str">
        <f>IF('Score Card'!H32=0,"",'Score Card'!H32)</f>
        <v/>
      </c>
      <c r="I32" s="29" t="str">
        <f>IF('Score Card'!I32=0,"",'Score Card'!I32)</f>
        <v/>
      </c>
      <c r="J32" s="29" t="str">
        <f>IF('Score Card'!J32=0,"",'Score Card'!J32)</f>
        <v/>
      </c>
      <c r="K32" s="29" t="str">
        <f>IF('Score Card'!K32=0,"",'Score Card'!K32)</f>
        <v/>
      </c>
      <c r="L32" s="30" t="str">
        <f>IF('Score Card'!L32=0,"",'Score Card'!L32)</f>
        <v/>
      </c>
      <c r="M32" s="29" t="str">
        <f>IF('Score Card'!M32=0,"",'Score Card'!M32)</f>
        <v/>
      </c>
      <c r="N32" s="29" t="str">
        <f>IF('Score Card'!N32=0,"",'Score Card'!N32)</f>
        <v/>
      </c>
      <c r="O32" s="29" t="str">
        <f>IF('Score Card'!O32=0,"",'Score Card'!O32)</f>
        <v/>
      </c>
      <c r="P32" s="29" t="str">
        <f>IF('Score Card'!P32=0,"",'Score Card'!P32)</f>
        <v/>
      </c>
      <c r="Q32" s="29" t="str">
        <f>IF('Score Card'!Q32=0,"",'Score Card'!Q32)</f>
        <v/>
      </c>
      <c r="R32" s="29" t="str">
        <f>IF('Score Card'!R32=0,"",'Score Card'!R32)</f>
        <v/>
      </c>
      <c r="S32" s="29" t="str">
        <f>IF('Score Card'!S32=0,"",'Score Card'!S32)</f>
        <v/>
      </c>
      <c r="T32" s="29" t="str">
        <f>IF('Score Card'!T32=0,"",'Score Card'!T32)</f>
        <v/>
      </c>
      <c r="U32" s="29" t="str">
        <f>IF('Score Card'!U32=0,"",'Score Card'!U32)</f>
        <v/>
      </c>
      <c r="V32" s="30" t="str">
        <f>IF('Score Card'!V32=0,"",'Score Card'!V32)</f>
        <v/>
      </c>
      <c r="W32" s="30" t="str">
        <f>IF('Score Card'!W32=0,"",'Score Card'!W32)</f>
        <v/>
      </c>
    </row>
    <row r="33" spans="1:23" x14ac:dyDescent="0.25">
      <c r="A33" s="29" t="str">
        <f>IF('Score Card'!A33="","",'Score Card'!A33)</f>
        <v/>
      </c>
      <c r="B33" s="29" t="str">
        <f>'Score Card'!B33</f>
        <v/>
      </c>
      <c r="C33" s="29" t="str">
        <f>IF('Score Card'!C33=0,"",'Score Card'!C33)</f>
        <v/>
      </c>
      <c r="D33" s="29" t="str">
        <f>IF('Score Card'!D33=0,"",'Score Card'!D33)</f>
        <v/>
      </c>
      <c r="E33" s="29" t="str">
        <f>IF('Score Card'!E33=0,"",'Score Card'!E33)</f>
        <v/>
      </c>
      <c r="F33" s="29" t="str">
        <f>IF('Score Card'!F33=0,"",'Score Card'!F33)</f>
        <v/>
      </c>
      <c r="G33" s="29" t="str">
        <f>IF('Score Card'!G33=0,"",'Score Card'!G33)</f>
        <v/>
      </c>
      <c r="H33" s="29" t="str">
        <f>IF('Score Card'!H33=0,"",'Score Card'!H33)</f>
        <v/>
      </c>
      <c r="I33" s="29" t="str">
        <f>IF('Score Card'!I33=0,"",'Score Card'!I33)</f>
        <v/>
      </c>
      <c r="J33" s="29" t="str">
        <f>IF('Score Card'!J33=0,"",'Score Card'!J33)</f>
        <v/>
      </c>
      <c r="K33" s="29" t="str">
        <f>IF('Score Card'!K33=0,"",'Score Card'!K33)</f>
        <v/>
      </c>
      <c r="L33" s="30" t="str">
        <f>IF('Score Card'!L33=0,"",'Score Card'!L33)</f>
        <v/>
      </c>
      <c r="M33" s="29" t="str">
        <f>IF('Score Card'!M33=0,"",'Score Card'!M33)</f>
        <v/>
      </c>
      <c r="N33" s="29" t="str">
        <f>IF('Score Card'!N33=0,"",'Score Card'!N33)</f>
        <v/>
      </c>
      <c r="O33" s="29" t="str">
        <f>IF('Score Card'!O33=0,"",'Score Card'!O33)</f>
        <v/>
      </c>
      <c r="P33" s="29" t="str">
        <f>IF('Score Card'!P33=0,"",'Score Card'!P33)</f>
        <v/>
      </c>
      <c r="Q33" s="29" t="str">
        <f>IF('Score Card'!Q33=0,"",'Score Card'!Q33)</f>
        <v/>
      </c>
      <c r="R33" s="29" t="str">
        <f>IF('Score Card'!R33=0,"",'Score Card'!R33)</f>
        <v/>
      </c>
      <c r="S33" s="29" t="str">
        <f>IF('Score Card'!S33=0,"",'Score Card'!S33)</f>
        <v/>
      </c>
      <c r="T33" s="29" t="str">
        <f>IF('Score Card'!T33=0,"",'Score Card'!T33)</f>
        <v/>
      </c>
      <c r="U33" s="29" t="str">
        <f>IF('Score Card'!U33=0,"",'Score Card'!U33)</f>
        <v/>
      </c>
      <c r="V33" s="30" t="str">
        <f>IF('Score Card'!V33=0,"",'Score Card'!V33)</f>
        <v/>
      </c>
      <c r="W33" s="30" t="str">
        <f>IF('Score Card'!W33=0,"",'Score Card'!W33)</f>
        <v/>
      </c>
    </row>
    <row r="34" spans="1:23" x14ac:dyDescent="0.25">
      <c r="A34" s="29" t="str">
        <f>IF('Score Card'!A34="","",'Score Card'!A34)</f>
        <v/>
      </c>
      <c r="B34" s="29" t="str">
        <f>'Score Card'!B34</f>
        <v/>
      </c>
      <c r="C34" s="29" t="str">
        <f>IF('Score Card'!C34=0,"",'Score Card'!C34)</f>
        <v/>
      </c>
      <c r="D34" s="29" t="str">
        <f>IF('Score Card'!D34=0,"",'Score Card'!D34)</f>
        <v/>
      </c>
      <c r="E34" s="29" t="str">
        <f>IF('Score Card'!E34=0,"",'Score Card'!E34)</f>
        <v/>
      </c>
      <c r="F34" s="29" t="str">
        <f>IF('Score Card'!F34=0,"",'Score Card'!F34)</f>
        <v/>
      </c>
      <c r="G34" s="29" t="str">
        <f>IF('Score Card'!G34=0,"",'Score Card'!G34)</f>
        <v/>
      </c>
      <c r="H34" s="29" t="str">
        <f>IF('Score Card'!H34=0,"",'Score Card'!H34)</f>
        <v/>
      </c>
      <c r="I34" s="29" t="str">
        <f>IF('Score Card'!I34=0,"",'Score Card'!I34)</f>
        <v/>
      </c>
      <c r="J34" s="29" t="str">
        <f>IF('Score Card'!J34=0,"",'Score Card'!J34)</f>
        <v/>
      </c>
      <c r="K34" s="29" t="str">
        <f>IF('Score Card'!K34=0,"",'Score Card'!K34)</f>
        <v/>
      </c>
      <c r="L34" s="30" t="str">
        <f>IF('Score Card'!L34=0,"",'Score Card'!L34)</f>
        <v/>
      </c>
      <c r="M34" s="29" t="str">
        <f>IF('Score Card'!M34=0,"",'Score Card'!M34)</f>
        <v/>
      </c>
      <c r="N34" s="29" t="str">
        <f>IF('Score Card'!N34=0,"",'Score Card'!N34)</f>
        <v/>
      </c>
      <c r="O34" s="29" t="str">
        <f>IF('Score Card'!O34=0,"",'Score Card'!O34)</f>
        <v/>
      </c>
      <c r="P34" s="29" t="str">
        <f>IF('Score Card'!P34=0,"",'Score Card'!P34)</f>
        <v/>
      </c>
      <c r="Q34" s="29" t="str">
        <f>IF('Score Card'!Q34=0,"",'Score Card'!Q34)</f>
        <v/>
      </c>
      <c r="R34" s="29" t="str">
        <f>IF('Score Card'!R34=0,"",'Score Card'!R34)</f>
        <v/>
      </c>
      <c r="S34" s="29" t="str">
        <f>IF('Score Card'!S34=0,"",'Score Card'!S34)</f>
        <v/>
      </c>
      <c r="T34" s="29" t="str">
        <f>IF('Score Card'!T34=0,"",'Score Card'!T34)</f>
        <v/>
      </c>
      <c r="U34" s="29" t="str">
        <f>IF('Score Card'!U34=0,"",'Score Card'!U34)</f>
        <v/>
      </c>
      <c r="V34" s="30" t="str">
        <f>IF('Score Card'!V34=0,"",'Score Card'!V34)</f>
        <v/>
      </c>
      <c r="W34" s="30" t="str">
        <f>IF('Score Card'!W34=0,"",'Score Card'!W34)</f>
        <v/>
      </c>
    </row>
    <row r="35" spans="1:23" x14ac:dyDescent="0.25">
      <c r="A35" s="29" t="str">
        <f>IF('Score Card'!A35="","",'Score Card'!A35)</f>
        <v/>
      </c>
      <c r="B35" s="29" t="str">
        <f>'Score Card'!B35</f>
        <v/>
      </c>
      <c r="C35" s="29" t="str">
        <f>IF('Score Card'!C35=0,"",'Score Card'!C35)</f>
        <v/>
      </c>
      <c r="D35" s="29" t="str">
        <f>IF('Score Card'!D35=0,"",'Score Card'!D35)</f>
        <v/>
      </c>
      <c r="E35" s="29" t="str">
        <f>IF('Score Card'!E35=0,"",'Score Card'!E35)</f>
        <v/>
      </c>
      <c r="F35" s="29" t="str">
        <f>IF('Score Card'!F35=0,"",'Score Card'!F35)</f>
        <v/>
      </c>
      <c r="G35" s="29" t="str">
        <f>IF('Score Card'!G35=0,"",'Score Card'!G35)</f>
        <v/>
      </c>
      <c r="H35" s="29" t="str">
        <f>IF('Score Card'!H35=0,"",'Score Card'!H35)</f>
        <v/>
      </c>
      <c r="I35" s="29" t="str">
        <f>IF('Score Card'!I35=0,"",'Score Card'!I35)</f>
        <v/>
      </c>
      <c r="J35" s="29" t="str">
        <f>IF('Score Card'!J35=0,"",'Score Card'!J35)</f>
        <v/>
      </c>
      <c r="K35" s="29" t="str">
        <f>IF('Score Card'!K35=0,"",'Score Card'!K35)</f>
        <v/>
      </c>
      <c r="L35" s="30" t="str">
        <f>IF('Score Card'!L35=0,"",'Score Card'!L35)</f>
        <v/>
      </c>
      <c r="M35" s="29" t="str">
        <f>IF('Score Card'!M35=0,"",'Score Card'!M35)</f>
        <v/>
      </c>
      <c r="N35" s="29" t="str">
        <f>IF('Score Card'!N35=0,"",'Score Card'!N35)</f>
        <v/>
      </c>
      <c r="O35" s="29" t="str">
        <f>IF('Score Card'!O35=0,"",'Score Card'!O35)</f>
        <v/>
      </c>
      <c r="P35" s="29" t="str">
        <f>IF('Score Card'!P35=0,"",'Score Card'!P35)</f>
        <v/>
      </c>
      <c r="Q35" s="29" t="str">
        <f>IF('Score Card'!Q35=0,"",'Score Card'!Q35)</f>
        <v/>
      </c>
      <c r="R35" s="29" t="str">
        <f>IF('Score Card'!R35=0,"",'Score Card'!R35)</f>
        <v/>
      </c>
      <c r="S35" s="29" t="str">
        <f>IF('Score Card'!S35=0,"",'Score Card'!S35)</f>
        <v/>
      </c>
      <c r="T35" s="29" t="str">
        <f>IF('Score Card'!T35=0,"",'Score Card'!T35)</f>
        <v/>
      </c>
      <c r="U35" s="29" t="str">
        <f>IF('Score Card'!U35=0,"",'Score Card'!U35)</f>
        <v/>
      </c>
      <c r="V35" s="30" t="str">
        <f>IF('Score Card'!V35=0,"",'Score Card'!V35)</f>
        <v/>
      </c>
      <c r="W35" s="30" t="str">
        <f>IF('Score Card'!W35=0,"",'Score Card'!W35)</f>
        <v/>
      </c>
    </row>
    <row r="36" spans="1:23" x14ac:dyDescent="0.25">
      <c r="A36" s="29" t="str">
        <f>IF('Score Card'!A36="","",'Score Card'!A36)</f>
        <v/>
      </c>
      <c r="B36" s="29" t="str">
        <f>'Score Card'!B36</f>
        <v/>
      </c>
      <c r="C36" s="29" t="str">
        <f>IF('Score Card'!C36=0,"",'Score Card'!C36)</f>
        <v/>
      </c>
      <c r="D36" s="29" t="str">
        <f>IF('Score Card'!D36=0,"",'Score Card'!D36)</f>
        <v/>
      </c>
      <c r="E36" s="29" t="str">
        <f>IF('Score Card'!E36=0,"",'Score Card'!E36)</f>
        <v/>
      </c>
      <c r="F36" s="29" t="str">
        <f>IF('Score Card'!F36=0,"",'Score Card'!F36)</f>
        <v/>
      </c>
      <c r="G36" s="29" t="str">
        <f>IF('Score Card'!G36=0,"",'Score Card'!G36)</f>
        <v/>
      </c>
      <c r="H36" s="29" t="str">
        <f>IF('Score Card'!H36=0,"",'Score Card'!H36)</f>
        <v/>
      </c>
      <c r="I36" s="29" t="str">
        <f>IF('Score Card'!I36=0,"",'Score Card'!I36)</f>
        <v/>
      </c>
      <c r="J36" s="29" t="str">
        <f>IF('Score Card'!J36=0,"",'Score Card'!J36)</f>
        <v/>
      </c>
      <c r="K36" s="29" t="str">
        <f>IF('Score Card'!K36=0,"",'Score Card'!K36)</f>
        <v/>
      </c>
      <c r="L36" s="30" t="str">
        <f>IF('Score Card'!L36=0,"",'Score Card'!L36)</f>
        <v/>
      </c>
      <c r="M36" s="29" t="str">
        <f>IF('Score Card'!M36=0,"",'Score Card'!M36)</f>
        <v/>
      </c>
      <c r="N36" s="29" t="str">
        <f>IF('Score Card'!N36=0,"",'Score Card'!N36)</f>
        <v/>
      </c>
      <c r="O36" s="29" t="str">
        <f>IF('Score Card'!O36=0,"",'Score Card'!O36)</f>
        <v/>
      </c>
      <c r="P36" s="29" t="str">
        <f>IF('Score Card'!P36=0,"",'Score Card'!P36)</f>
        <v/>
      </c>
      <c r="Q36" s="29" t="str">
        <f>IF('Score Card'!Q36=0,"",'Score Card'!Q36)</f>
        <v/>
      </c>
      <c r="R36" s="29" t="str">
        <f>IF('Score Card'!R36=0,"",'Score Card'!R36)</f>
        <v/>
      </c>
      <c r="S36" s="29" t="str">
        <f>IF('Score Card'!S36=0,"",'Score Card'!S36)</f>
        <v/>
      </c>
      <c r="T36" s="29" t="str">
        <f>IF('Score Card'!T36=0,"",'Score Card'!T36)</f>
        <v/>
      </c>
      <c r="U36" s="29" t="str">
        <f>IF('Score Card'!U36=0,"",'Score Card'!U36)</f>
        <v/>
      </c>
      <c r="V36" s="30" t="str">
        <f>IF('Score Card'!V36=0,"",'Score Card'!V36)</f>
        <v/>
      </c>
      <c r="W36" s="30" t="str">
        <f>IF('Score Card'!W36=0,"",'Score Card'!W36)</f>
        <v/>
      </c>
    </row>
    <row r="37" spans="1:23" x14ac:dyDescent="0.25">
      <c r="A37" s="29" t="str">
        <f>IF('Score Card'!A37="","",'Score Card'!A37)</f>
        <v/>
      </c>
      <c r="B37" s="29" t="str">
        <f>'Score Card'!B37</f>
        <v/>
      </c>
      <c r="C37" s="29" t="str">
        <f>IF('Score Card'!C37=0,"",'Score Card'!C37)</f>
        <v/>
      </c>
      <c r="D37" s="29" t="str">
        <f>IF('Score Card'!D37=0,"",'Score Card'!D37)</f>
        <v/>
      </c>
      <c r="E37" s="29" t="str">
        <f>IF('Score Card'!E37=0,"",'Score Card'!E37)</f>
        <v/>
      </c>
      <c r="F37" s="29" t="str">
        <f>IF('Score Card'!F37=0,"",'Score Card'!F37)</f>
        <v/>
      </c>
      <c r="G37" s="29" t="str">
        <f>IF('Score Card'!G37=0,"",'Score Card'!G37)</f>
        <v/>
      </c>
      <c r="H37" s="29" t="str">
        <f>IF('Score Card'!H37=0,"",'Score Card'!H37)</f>
        <v/>
      </c>
      <c r="I37" s="29" t="str">
        <f>IF('Score Card'!I37=0,"",'Score Card'!I37)</f>
        <v/>
      </c>
      <c r="J37" s="29" t="str">
        <f>IF('Score Card'!J37=0,"",'Score Card'!J37)</f>
        <v/>
      </c>
      <c r="K37" s="29" t="str">
        <f>IF('Score Card'!K37=0,"",'Score Card'!K37)</f>
        <v/>
      </c>
      <c r="L37" s="30" t="str">
        <f>IF('Score Card'!L37=0,"",'Score Card'!L37)</f>
        <v/>
      </c>
      <c r="M37" s="29" t="str">
        <f>IF('Score Card'!M37=0,"",'Score Card'!M37)</f>
        <v/>
      </c>
      <c r="N37" s="29" t="str">
        <f>IF('Score Card'!N37=0,"",'Score Card'!N37)</f>
        <v/>
      </c>
      <c r="O37" s="29" t="str">
        <f>IF('Score Card'!O37=0,"",'Score Card'!O37)</f>
        <v/>
      </c>
      <c r="P37" s="29" t="str">
        <f>IF('Score Card'!P37=0,"",'Score Card'!P37)</f>
        <v/>
      </c>
      <c r="Q37" s="29" t="str">
        <f>IF('Score Card'!Q37=0,"",'Score Card'!Q37)</f>
        <v/>
      </c>
      <c r="R37" s="29" t="str">
        <f>IF('Score Card'!R37=0,"",'Score Card'!R37)</f>
        <v/>
      </c>
      <c r="S37" s="29" t="str">
        <f>IF('Score Card'!S37=0,"",'Score Card'!S37)</f>
        <v/>
      </c>
      <c r="T37" s="29" t="str">
        <f>IF('Score Card'!T37=0,"",'Score Card'!T37)</f>
        <v/>
      </c>
      <c r="U37" s="29" t="str">
        <f>IF('Score Card'!U37=0,"",'Score Card'!U37)</f>
        <v/>
      </c>
      <c r="V37" s="30" t="str">
        <f>IF('Score Card'!V37=0,"",'Score Card'!V37)</f>
        <v/>
      </c>
      <c r="W37" s="30" t="str">
        <f>IF('Score Card'!W37=0,"",'Score Card'!W37)</f>
        <v/>
      </c>
    </row>
    <row r="38" spans="1:23" x14ac:dyDescent="0.25">
      <c r="A38" s="29" t="str">
        <f>IF('Score Card'!A38="","",'Score Card'!A38)</f>
        <v/>
      </c>
      <c r="B38" s="29" t="str">
        <f>'Score Card'!B38</f>
        <v/>
      </c>
      <c r="C38" s="29" t="str">
        <f>IF('Score Card'!C38=0,"",'Score Card'!C38)</f>
        <v/>
      </c>
      <c r="D38" s="29" t="str">
        <f>IF('Score Card'!D38=0,"",'Score Card'!D38)</f>
        <v/>
      </c>
      <c r="E38" s="29" t="str">
        <f>IF('Score Card'!E38=0,"",'Score Card'!E38)</f>
        <v/>
      </c>
      <c r="F38" s="29" t="str">
        <f>IF('Score Card'!F38=0,"",'Score Card'!F38)</f>
        <v/>
      </c>
      <c r="G38" s="29" t="str">
        <f>IF('Score Card'!G38=0,"",'Score Card'!G38)</f>
        <v/>
      </c>
      <c r="H38" s="29" t="str">
        <f>IF('Score Card'!H38=0,"",'Score Card'!H38)</f>
        <v/>
      </c>
      <c r="I38" s="29" t="str">
        <f>IF('Score Card'!I38=0,"",'Score Card'!I38)</f>
        <v/>
      </c>
      <c r="J38" s="29" t="str">
        <f>IF('Score Card'!J38=0,"",'Score Card'!J38)</f>
        <v/>
      </c>
      <c r="K38" s="29" t="str">
        <f>IF('Score Card'!K38=0,"",'Score Card'!K38)</f>
        <v/>
      </c>
      <c r="L38" s="30" t="str">
        <f>IF('Score Card'!L38=0,"",'Score Card'!L38)</f>
        <v/>
      </c>
      <c r="M38" s="29" t="str">
        <f>IF('Score Card'!M38=0,"",'Score Card'!M38)</f>
        <v/>
      </c>
      <c r="N38" s="29" t="str">
        <f>IF('Score Card'!N38=0,"",'Score Card'!N38)</f>
        <v/>
      </c>
      <c r="O38" s="29" t="str">
        <f>IF('Score Card'!O38=0,"",'Score Card'!O38)</f>
        <v/>
      </c>
      <c r="P38" s="29" t="str">
        <f>IF('Score Card'!P38=0,"",'Score Card'!P38)</f>
        <v/>
      </c>
      <c r="Q38" s="29" t="str">
        <f>IF('Score Card'!Q38=0,"",'Score Card'!Q38)</f>
        <v/>
      </c>
      <c r="R38" s="29" t="str">
        <f>IF('Score Card'!R38=0,"",'Score Card'!R38)</f>
        <v/>
      </c>
      <c r="S38" s="29" t="str">
        <f>IF('Score Card'!S38=0,"",'Score Card'!S38)</f>
        <v/>
      </c>
      <c r="T38" s="29" t="str">
        <f>IF('Score Card'!T38=0,"",'Score Card'!T38)</f>
        <v/>
      </c>
      <c r="U38" s="29" t="str">
        <f>IF('Score Card'!U38=0,"",'Score Card'!U38)</f>
        <v/>
      </c>
      <c r="V38" s="30" t="str">
        <f>IF('Score Card'!V38=0,"",'Score Card'!V38)</f>
        <v/>
      </c>
      <c r="W38" s="30" t="str">
        <f>IF('Score Card'!W38=0,"",'Score Card'!W38)</f>
        <v/>
      </c>
    </row>
    <row r="39" spans="1:23" x14ac:dyDescent="0.25">
      <c r="A39" s="29" t="str">
        <f>IF('Score Card'!A39="","",'Score Card'!A39)</f>
        <v/>
      </c>
      <c r="B39" s="29" t="str">
        <f>'Score Card'!B39</f>
        <v/>
      </c>
      <c r="C39" s="29" t="str">
        <f>IF('Score Card'!C39=0,"",'Score Card'!C39)</f>
        <v/>
      </c>
      <c r="D39" s="29" t="str">
        <f>IF('Score Card'!D39=0,"",'Score Card'!D39)</f>
        <v/>
      </c>
      <c r="E39" s="29" t="str">
        <f>IF('Score Card'!E39=0,"",'Score Card'!E39)</f>
        <v/>
      </c>
      <c r="F39" s="29" t="str">
        <f>IF('Score Card'!F39=0,"",'Score Card'!F39)</f>
        <v/>
      </c>
      <c r="G39" s="29" t="str">
        <f>IF('Score Card'!G39=0,"",'Score Card'!G39)</f>
        <v/>
      </c>
      <c r="H39" s="29" t="str">
        <f>IF('Score Card'!H39=0,"",'Score Card'!H39)</f>
        <v/>
      </c>
      <c r="I39" s="29" t="str">
        <f>IF('Score Card'!I39=0,"",'Score Card'!I39)</f>
        <v/>
      </c>
      <c r="J39" s="29" t="str">
        <f>IF('Score Card'!J39=0,"",'Score Card'!J39)</f>
        <v/>
      </c>
      <c r="K39" s="29" t="str">
        <f>IF('Score Card'!K39=0,"",'Score Card'!K39)</f>
        <v/>
      </c>
      <c r="L39" s="30" t="str">
        <f>IF('Score Card'!L39=0,"",'Score Card'!L39)</f>
        <v/>
      </c>
      <c r="M39" s="29" t="str">
        <f>IF('Score Card'!M39=0,"",'Score Card'!M39)</f>
        <v/>
      </c>
      <c r="N39" s="29" t="str">
        <f>IF('Score Card'!N39=0,"",'Score Card'!N39)</f>
        <v/>
      </c>
      <c r="O39" s="29" t="str">
        <f>IF('Score Card'!O39=0,"",'Score Card'!O39)</f>
        <v/>
      </c>
      <c r="P39" s="29" t="str">
        <f>IF('Score Card'!P39=0,"",'Score Card'!P39)</f>
        <v/>
      </c>
      <c r="Q39" s="29" t="str">
        <f>IF('Score Card'!Q39=0,"",'Score Card'!Q39)</f>
        <v/>
      </c>
      <c r="R39" s="29" t="str">
        <f>IF('Score Card'!R39=0,"",'Score Card'!R39)</f>
        <v/>
      </c>
      <c r="S39" s="29" t="str">
        <f>IF('Score Card'!S39=0,"",'Score Card'!S39)</f>
        <v/>
      </c>
      <c r="T39" s="29" t="str">
        <f>IF('Score Card'!T39=0,"",'Score Card'!T39)</f>
        <v/>
      </c>
      <c r="U39" s="29" t="str">
        <f>IF('Score Card'!U39=0,"",'Score Card'!U39)</f>
        <v/>
      </c>
      <c r="V39" s="30" t="str">
        <f>IF('Score Card'!V39=0,"",'Score Card'!V39)</f>
        <v/>
      </c>
      <c r="W39" s="30" t="str">
        <f>IF('Score Card'!W39=0,"",'Score Card'!W39)</f>
        <v/>
      </c>
    </row>
    <row r="40" spans="1:23" x14ac:dyDescent="0.25">
      <c r="A40" s="29" t="str">
        <f>IF('Score Card'!A40="","",'Score Card'!A40)</f>
        <v/>
      </c>
      <c r="B40" s="29" t="str">
        <f>'Score Card'!B40</f>
        <v/>
      </c>
      <c r="C40" s="29" t="str">
        <f>IF('Score Card'!C40=0,"",'Score Card'!C40)</f>
        <v/>
      </c>
      <c r="D40" s="29" t="str">
        <f>IF('Score Card'!D40=0,"",'Score Card'!D40)</f>
        <v/>
      </c>
      <c r="E40" s="29" t="str">
        <f>IF('Score Card'!E40=0,"",'Score Card'!E40)</f>
        <v/>
      </c>
      <c r="F40" s="29" t="str">
        <f>IF('Score Card'!F40=0,"",'Score Card'!F40)</f>
        <v/>
      </c>
      <c r="G40" s="29" t="str">
        <f>IF('Score Card'!G40=0,"",'Score Card'!G40)</f>
        <v/>
      </c>
      <c r="H40" s="29" t="str">
        <f>IF('Score Card'!H40=0,"",'Score Card'!H40)</f>
        <v/>
      </c>
      <c r="I40" s="29" t="str">
        <f>IF('Score Card'!I40=0,"",'Score Card'!I40)</f>
        <v/>
      </c>
      <c r="J40" s="29" t="str">
        <f>IF('Score Card'!J40=0,"",'Score Card'!J40)</f>
        <v/>
      </c>
      <c r="K40" s="29" t="str">
        <f>IF('Score Card'!K40=0,"",'Score Card'!K40)</f>
        <v/>
      </c>
      <c r="L40" s="30" t="str">
        <f>IF('Score Card'!L40=0,"",'Score Card'!L40)</f>
        <v/>
      </c>
      <c r="M40" s="29" t="str">
        <f>IF('Score Card'!M40=0,"",'Score Card'!M40)</f>
        <v/>
      </c>
      <c r="N40" s="29" t="str">
        <f>IF('Score Card'!N40=0,"",'Score Card'!N40)</f>
        <v/>
      </c>
      <c r="O40" s="29" t="str">
        <f>IF('Score Card'!O40=0,"",'Score Card'!O40)</f>
        <v/>
      </c>
      <c r="P40" s="29" t="str">
        <f>IF('Score Card'!P40=0,"",'Score Card'!P40)</f>
        <v/>
      </c>
      <c r="Q40" s="29" t="str">
        <f>IF('Score Card'!Q40=0,"",'Score Card'!Q40)</f>
        <v/>
      </c>
      <c r="R40" s="29" t="str">
        <f>IF('Score Card'!R40=0,"",'Score Card'!R40)</f>
        <v/>
      </c>
      <c r="S40" s="29" t="str">
        <f>IF('Score Card'!S40=0,"",'Score Card'!S40)</f>
        <v/>
      </c>
      <c r="T40" s="29" t="str">
        <f>IF('Score Card'!T40=0,"",'Score Card'!T40)</f>
        <v/>
      </c>
      <c r="U40" s="29" t="str">
        <f>IF('Score Card'!U40=0,"",'Score Card'!U40)</f>
        <v/>
      </c>
      <c r="V40" s="30" t="str">
        <f>IF('Score Card'!V40=0,"",'Score Card'!V40)</f>
        <v/>
      </c>
      <c r="W40" s="30" t="str">
        <f>IF('Score Card'!W40=0,"",'Score Card'!W40)</f>
        <v/>
      </c>
    </row>
    <row r="41" spans="1:23" x14ac:dyDescent="0.25">
      <c r="A41" s="29" t="str">
        <f>IF('Score Card'!A41="","",'Score Card'!A41)</f>
        <v/>
      </c>
      <c r="B41" s="29" t="str">
        <f>'Score Card'!B41</f>
        <v/>
      </c>
      <c r="C41" s="29" t="str">
        <f>IF('Score Card'!C41=0,"",'Score Card'!C41)</f>
        <v/>
      </c>
      <c r="D41" s="29" t="str">
        <f>IF('Score Card'!D41=0,"",'Score Card'!D41)</f>
        <v/>
      </c>
      <c r="E41" s="29" t="str">
        <f>IF('Score Card'!E41=0,"",'Score Card'!E41)</f>
        <v/>
      </c>
      <c r="F41" s="29" t="str">
        <f>IF('Score Card'!F41=0,"",'Score Card'!F41)</f>
        <v/>
      </c>
      <c r="G41" s="29" t="str">
        <f>IF('Score Card'!G41=0,"",'Score Card'!G41)</f>
        <v/>
      </c>
      <c r="H41" s="29" t="str">
        <f>IF('Score Card'!H41=0,"",'Score Card'!H41)</f>
        <v/>
      </c>
      <c r="I41" s="29" t="str">
        <f>IF('Score Card'!I41=0,"",'Score Card'!I41)</f>
        <v/>
      </c>
      <c r="J41" s="29" t="str">
        <f>IF('Score Card'!J41=0,"",'Score Card'!J41)</f>
        <v/>
      </c>
      <c r="K41" s="29" t="str">
        <f>IF('Score Card'!K41=0,"",'Score Card'!K41)</f>
        <v/>
      </c>
      <c r="L41" s="30" t="str">
        <f>IF('Score Card'!L41=0,"",'Score Card'!L41)</f>
        <v/>
      </c>
      <c r="M41" s="29" t="str">
        <f>IF('Score Card'!M41=0,"",'Score Card'!M41)</f>
        <v/>
      </c>
      <c r="N41" s="29" t="str">
        <f>IF('Score Card'!N41=0,"",'Score Card'!N41)</f>
        <v/>
      </c>
      <c r="O41" s="29" t="str">
        <f>IF('Score Card'!O41=0,"",'Score Card'!O41)</f>
        <v/>
      </c>
      <c r="P41" s="29" t="str">
        <f>IF('Score Card'!P41=0,"",'Score Card'!P41)</f>
        <v/>
      </c>
      <c r="Q41" s="29" t="str">
        <f>IF('Score Card'!Q41=0,"",'Score Card'!Q41)</f>
        <v/>
      </c>
      <c r="R41" s="29" t="str">
        <f>IF('Score Card'!R41=0,"",'Score Card'!R41)</f>
        <v/>
      </c>
      <c r="S41" s="29" t="str">
        <f>IF('Score Card'!S41=0,"",'Score Card'!S41)</f>
        <v/>
      </c>
      <c r="T41" s="29" t="str">
        <f>IF('Score Card'!T41=0,"",'Score Card'!T41)</f>
        <v/>
      </c>
      <c r="U41" s="29" t="str">
        <f>IF('Score Card'!U41=0,"",'Score Card'!U41)</f>
        <v/>
      </c>
      <c r="V41" s="30" t="str">
        <f>IF('Score Card'!V41=0,"",'Score Card'!V41)</f>
        <v/>
      </c>
      <c r="W41" s="30" t="str">
        <f>IF('Score Card'!W41=0,"",'Score Card'!W41)</f>
        <v/>
      </c>
    </row>
    <row r="42" spans="1:23" x14ac:dyDescent="0.25">
      <c r="A42" s="29" t="str">
        <f>IF('Score Card'!A42="","",'Score Card'!A42)</f>
        <v/>
      </c>
      <c r="B42" s="29" t="str">
        <f>'Score Card'!B42</f>
        <v/>
      </c>
      <c r="C42" s="29" t="str">
        <f>IF('Score Card'!C42=0,"",'Score Card'!C42)</f>
        <v/>
      </c>
      <c r="D42" s="29" t="str">
        <f>IF('Score Card'!D42=0,"",'Score Card'!D42)</f>
        <v/>
      </c>
      <c r="E42" s="29" t="str">
        <f>IF('Score Card'!E42=0,"",'Score Card'!E42)</f>
        <v/>
      </c>
      <c r="F42" s="29" t="str">
        <f>IF('Score Card'!F42=0,"",'Score Card'!F42)</f>
        <v/>
      </c>
      <c r="G42" s="29" t="str">
        <f>IF('Score Card'!G42=0,"",'Score Card'!G42)</f>
        <v/>
      </c>
      <c r="H42" s="29" t="str">
        <f>IF('Score Card'!H42=0,"",'Score Card'!H42)</f>
        <v/>
      </c>
      <c r="I42" s="29" t="str">
        <f>IF('Score Card'!I42=0,"",'Score Card'!I42)</f>
        <v/>
      </c>
      <c r="J42" s="29" t="str">
        <f>IF('Score Card'!J42=0,"",'Score Card'!J42)</f>
        <v/>
      </c>
      <c r="K42" s="29" t="str">
        <f>IF('Score Card'!K42=0,"",'Score Card'!K42)</f>
        <v/>
      </c>
      <c r="L42" s="30" t="str">
        <f>IF('Score Card'!L42=0,"",'Score Card'!L42)</f>
        <v/>
      </c>
      <c r="M42" s="29" t="str">
        <f>IF('Score Card'!M42=0,"",'Score Card'!M42)</f>
        <v/>
      </c>
      <c r="N42" s="29" t="str">
        <f>IF('Score Card'!N42=0,"",'Score Card'!N42)</f>
        <v/>
      </c>
      <c r="O42" s="29" t="str">
        <f>IF('Score Card'!O42=0,"",'Score Card'!O42)</f>
        <v/>
      </c>
      <c r="P42" s="29" t="str">
        <f>IF('Score Card'!P42=0,"",'Score Card'!P42)</f>
        <v/>
      </c>
      <c r="Q42" s="29" t="str">
        <f>IF('Score Card'!Q42=0,"",'Score Card'!Q42)</f>
        <v/>
      </c>
      <c r="R42" s="29" t="str">
        <f>IF('Score Card'!R42=0,"",'Score Card'!R42)</f>
        <v/>
      </c>
      <c r="S42" s="29" t="str">
        <f>IF('Score Card'!S42=0,"",'Score Card'!S42)</f>
        <v/>
      </c>
      <c r="T42" s="29" t="str">
        <f>IF('Score Card'!T42=0,"",'Score Card'!T42)</f>
        <v/>
      </c>
      <c r="U42" s="29" t="str">
        <f>IF('Score Card'!U42=0,"",'Score Card'!U42)</f>
        <v/>
      </c>
      <c r="V42" s="30" t="str">
        <f>IF('Score Card'!V42=0,"",'Score Card'!V42)</f>
        <v/>
      </c>
      <c r="W42" s="30" t="str">
        <f>IF('Score Card'!W42=0,"",'Score Card'!W42)</f>
        <v/>
      </c>
    </row>
    <row r="43" spans="1:23" x14ac:dyDescent="0.25">
      <c r="A43" s="29" t="str">
        <f>IF('Score Card'!A43="","",'Score Card'!A43)</f>
        <v/>
      </c>
      <c r="B43" s="29" t="str">
        <f>'Score Card'!B43</f>
        <v/>
      </c>
      <c r="C43" s="29" t="str">
        <f>IF('Score Card'!C43=0,"",'Score Card'!C43)</f>
        <v/>
      </c>
      <c r="D43" s="29" t="str">
        <f>IF('Score Card'!D43=0,"",'Score Card'!D43)</f>
        <v/>
      </c>
      <c r="E43" s="29" t="str">
        <f>IF('Score Card'!E43=0,"",'Score Card'!E43)</f>
        <v/>
      </c>
      <c r="F43" s="29" t="str">
        <f>IF('Score Card'!F43=0,"",'Score Card'!F43)</f>
        <v/>
      </c>
      <c r="G43" s="29" t="str">
        <f>IF('Score Card'!G43=0,"",'Score Card'!G43)</f>
        <v/>
      </c>
      <c r="H43" s="29" t="str">
        <f>IF('Score Card'!H43=0,"",'Score Card'!H43)</f>
        <v/>
      </c>
      <c r="I43" s="29" t="str">
        <f>IF('Score Card'!I43=0,"",'Score Card'!I43)</f>
        <v/>
      </c>
      <c r="J43" s="29" t="str">
        <f>IF('Score Card'!J43=0,"",'Score Card'!J43)</f>
        <v/>
      </c>
      <c r="K43" s="29" t="str">
        <f>IF('Score Card'!K43=0,"",'Score Card'!K43)</f>
        <v/>
      </c>
      <c r="L43" s="30" t="str">
        <f>IF('Score Card'!L43=0,"",'Score Card'!L43)</f>
        <v/>
      </c>
      <c r="M43" s="29" t="str">
        <f>IF('Score Card'!M43=0,"",'Score Card'!M43)</f>
        <v/>
      </c>
      <c r="N43" s="29" t="str">
        <f>IF('Score Card'!N43=0,"",'Score Card'!N43)</f>
        <v/>
      </c>
      <c r="O43" s="29" t="str">
        <f>IF('Score Card'!O43=0,"",'Score Card'!O43)</f>
        <v/>
      </c>
      <c r="P43" s="29" t="str">
        <f>IF('Score Card'!P43=0,"",'Score Card'!P43)</f>
        <v/>
      </c>
      <c r="Q43" s="29" t="str">
        <f>IF('Score Card'!Q43=0,"",'Score Card'!Q43)</f>
        <v/>
      </c>
      <c r="R43" s="29" t="str">
        <f>IF('Score Card'!R43=0,"",'Score Card'!R43)</f>
        <v/>
      </c>
      <c r="S43" s="29" t="str">
        <f>IF('Score Card'!S43=0,"",'Score Card'!S43)</f>
        <v/>
      </c>
      <c r="T43" s="29" t="str">
        <f>IF('Score Card'!T43=0,"",'Score Card'!T43)</f>
        <v/>
      </c>
      <c r="U43" s="29" t="str">
        <f>IF('Score Card'!U43=0,"",'Score Card'!U43)</f>
        <v/>
      </c>
      <c r="V43" s="30" t="str">
        <f>IF('Score Card'!V43=0,"",'Score Card'!V43)</f>
        <v/>
      </c>
      <c r="W43" s="30" t="str">
        <f>IF('Score Card'!W43=0,"",'Score Card'!W43)</f>
        <v/>
      </c>
    </row>
    <row r="44" spans="1:23" x14ac:dyDescent="0.25">
      <c r="A44" s="29" t="str">
        <f>IF('Score Card'!A44="","",'Score Card'!A44)</f>
        <v/>
      </c>
      <c r="B44" s="29" t="str">
        <f>'Score Card'!B44</f>
        <v/>
      </c>
      <c r="C44" s="29" t="str">
        <f>IF('Score Card'!C44=0,"",'Score Card'!C44)</f>
        <v/>
      </c>
      <c r="D44" s="29" t="str">
        <f>IF('Score Card'!D44=0,"",'Score Card'!D44)</f>
        <v/>
      </c>
      <c r="E44" s="29" t="str">
        <f>IF('Score Card'!E44=0,"",'Score Card'!E44)</f>
        <v/>
      </c>
      <c r="F44" s="29" t="str">
        <f>IF('Score Card'!F44=0,"",'Score Card'!F44)</f>
        <v/>
      </c>
      <c r="G44" s="29" t="str">
        <f>IF('Score Card'!G44=0,"",'Score Card'!G44)</f>
        <v/>
      </c>
      <c r="H44" s="29" t="str">
        <f>IF('Score Card'!H44=0,"",'Score Card'!H44)</f>
        <v/>
      </c>
      <c r="I44" s="29" t="str">
        <f>IF('Score Card'!I44=0,"",'Score Card'!I44)</f>
        <v/>
      </c>
      <c r="J44" s="29" t="str">
        <f>IF('Score Card'!J44=0,"",'Score Card'!J44)</f>
        <v/>
      </c>
      <c r="K44" s="29" t="str">
        <f>IF('Score Card'!K44=0,"",'Score Card'!K44)</f>
        <v/>
      </c>
      <c r="L44" s="30" t="str">
        <f>IF('Score Card'!L44=0,"",'Score Card'!L44)</f>
        <v/>
      </c>
      <c r="M44" s="29" t="str">
        <f>IF('Score Card'!M44=0,"",'Score Card'!M44)</f>
        <v/>
      </c>
      <c r="N44" s="29" t="str">
        <f>IF('Score Card'!N44=0,"",'Score Card'!N44)</f>
        <v/>
      </c>
      <c r="O44" s="29" t="str">
        <f>IF('Score Card'!O44=0,"",'Score Card'!O44)</f>
        <v/>
      </c>
      <c r="P44" s="29" t="str">
        <f>IF('Score Card'!P44=0,"",'Score Card'!P44)</f>
        <v/>
      </c>
      <c r="Q44" s="29" t="str">
        <f>IF('Score Card'!Q44=0,"",'Score Card'!Q44)</f>
        <v/>
      </c>
      <c r="R44" s="29" t="str">
        <f>IF('Score Card'!R44=0,"",'Score Card'!R44)</f>
        <v/>
      </c>
      <c r="S44" s="29" t="str">
        <f>IF('Score Card'!S44=0,"",'Score Card'!S44)</f>
        <v/>
      </c>
      <c r="T44" s="29" t="str">
        <f>IF('Score Card'!T44=0,"",'Score Card'!T44)</f>
        <v/>
      </c>
      <c r="U44" s="29" t="str">
        <f>IF('Score Card'!U44=0,"",'Score Card'!U44)</f>
        <v/>
      </c>
      <c r="V44" s="30" t="str">
        <f>IF('Score Card'!V44=0,"",'Score Card'!V44)</f>
        <v/>
      </c>
      <c r="W44" s="30" t="str">
        <f>IF('Score Card'!W44=0,"",'Score Card'!W44)</f>
        <v/>
      </c>
    </row>
    <row r="45" spans="1:23" x14ac:dyDescent="0.25">
      <c r="A45" s="29" t="str">
        <f>IF('Score Card'!A45="","",'Score Card'!A45)</f>
        <v/>
      </c>
      <c r="B45" s="29" t="str">
        <f>'Score Card'!B45</f>
        <v/>
      </c>
      <c r="C45" s="29" t="str">
        <f>IF('Score Card'!C45=0,"",'Score Card'!C45)</f>
        <v/>
      </c>
      <c r="D45" s="29" t="str">
        <f>IF('Score Card'!D45=0,"",'Score Card'!D45)</f>
        <v/>
      </c>
      <c r="E45" s="29" t="str">
        <f>IF('Score Card'!E45=0,"",'Score Card'!E45)</f>
        <v/>
      </c>
      <c r="F45" s="29" t="str">
        <f>IF('Score Card'!F45=0,"",'Score Card'!F45)</f>
        <v/>
      </c>
      <c r="G45" s="29" t="str">
        <f>IF('Score Card'!G45=0,"",'Score Card'!G45)</f>
        <v/>
      </c>
      <c r="H45" s="29" t="str">
        <f>IF('Score Card'!H45=0,"",'Score Card'!H45)</f>
        <v/>
      </c>
      <c r="I45" s="29" t="str">
        <f>IF('Score Card'!I45=0,"",'Score Card'!I45)</f>
        <v/>
      </c>
      <c r="J45" s="29" t="str">
        <f>IF('Score Card'!J45=0,"",'Score Card'!J45)</f>
        <v/>
      </c>
      <c r="K45" s="29" t="str">
        <f>IF('Score Card'!K45=0,"",'Score Card'!K45)</f>
        <v/>
      </c>
      <c r="L45" s="30" t="str">
        <f>IF('Score Card'!L45=0,"",'Score Card'!L45)</f>
        <v/>
      </c>
      <c r="M45" s="29" t="str">
        <f>IF('Score Card'!M45=0,"",'Score Card'!M45)</f>
        <v/>
      </c>
      <c r="N45" s="29" t="str">
        <f>IF('Score Card'!N45=0,"",'Score Card'!N45)</f>
        <v/>
      </c>
      <c r="O45" s="29" t="str">
        <f>IF('Score Card'!O45=0,"",'Score Card'!O45)</f>
        <v/>
      </c>
      <c r="P45" s="29" t="str">
        <f>IF('Score Card'!P45=0,"",'Score Card'!P45)</f>
        <v/>
      </c>
      <c r="Q45" s="29" t="str">
        <f>IF('Score Card'!Q45=0,"",'Score Card'!Q45)</f>
        <v/>
      </c>
      <c r="R45" s="29" t="str">
        <f>IF('Score Card'!R45=0,"",'Score Card'!R45)</f>
        <v/>
      </c>
      <c r="S45" s="29" t="str">
        <f>IF('Score Card'!S45=0,"",'Score Card'!S45)</f>
        <v/>
      </c>
      <c r="T45" s="29" t="str">
        <f>IF('Score Card'!T45=0,"",'Score Card'!T45)</f>
        <v/>
      </c>
      <c r="U45" s="29" t="str">
        <f>IF('Score Card'!U45=0,"",'Score Card'!U45)</f>
        <v/>
      </c>
      <c r="V45" s="30" t="str">
        <f>IF('Score Card'!V45=0,"",'Score Card'!V45)</f>
        <v/>
      </c>
      <c r="W45" s="30" t="str">
        <f>IF('Score Card'!W45=0,"",'Score Card'!W45)</f>
        <v/>
      </c>
    </row>
    <row r="46" spans="1:23" x14ac:dyDescent="0.25">
      <c r="A46" s="29" t="str">
        <f>IF('Score Card'!A46="","",'Score Card'!A46)</f>
        <v/>
      </c>
      <c r="B46" s="29" t="str">
        <f>'Score Card'!B46</f>
        <v/>
      </c>
      <c r="C46" s="29" t="str">
        <f>IF('Score Card'!C46=0,"",'Score Card'!C46)</f>
        <v/>
      </c>
      <c r="D46" s="29" t="str">
        <f>IF('Score Card'!D46=0,"",'Score Card'!D46)</f>
        <v/>
      </c>
      <c r="E46" s="29" t="str">
        <f>IF('Score Card'!E46=0,"",'Score Card'!E46)</f>
        <v/>
      </c>
      <c r="F46" s="29" t="str">
        <f>IF('Score Card'!F46=0,"",'Score Card'!F46)</f>
        <v/>
      </c>
      <c r="G46" s="29" t="str">
        <f>IF('Score Card'!G46=0,"",'Score Card'!G46)</f>
        <v/>
      </c>
      <c r="H46" s="29" t="str">
        <f>IF('Score Card'!H46=0,"",'Score Card'!H46)</f>
        <v/>
      </c>
      <c r="I46" s="29" t="str">
        <f>IF('Score Card'!I46=0,"",'Score Card'!I46)</f>
        <v/>
      </c>
      <c r="J46" s="29" t="str">
        <f>IF('Score Card'!J46=0,"",'Score Card'!J46)</f>
        <v/>
      </c>
      <c r="K46" s="29" t="str">
        <f>IF('Score Card'!K46=0,"",'Score Card'!K46)</f>
        <v/>
      </c>
      <c r="L46" s="30" t="str">
        <f>IF('Score Card'!L46=0,"",'Score Card'!L46)</f>
        <v/>
      </c>
      <c r="M46" s="29" t="str">
        <f>IF('Score Card'!M46=0,"",'Score Card'!M46)</f>
        <v/>
      </c>
      <c r="N46" s="29" t="str">
        <f>IF('Score Card'!N46=0,"",'Score Card'!N46)</f>
        <v/>
      </c>
      <c r="O46" s="29" t="str">
        <f>IF('Score Card'!O46=0,"",'Score Card'!O46)</f>
        <v/>
      </c>
      <c r="P46" s="29" t="str">
        <f>IF('Score Card'!P46=0,"",'Score Card'!P46)</f>
        <v/>
      </c>
      <c r="Q46" s="29" t="str">
        <f>IF('Score Card'!Q46=0,"",'Score Card'!Q46)</f>
        <v/>
      </c>
      <c r="R46" s="29" t="str">
        <f>IF('Score Card'!R46=0,"",'Score Card'!R46)</f>
        <v/>
      </c>
      <c r="S46" s="29" t="str">
        <f>IF('Score Card'!S46=0,"",'Score Card'!S46)</f>
        <v/>
      </c>
      <c r="T46" s="29" t="str">
        <f>IF('Score Card'!T46=0,"",'Score Card'!T46)</f>
        <v/>
      </c>
      <c r="U46" s="29" t="str">
        <f>IF('Score Card'!U46=0,"",'Score Card'!U46)</f>
        <v/>
      </c>
      <c r="V46" s="30" t="str">
        <f>IF('Score Card'!V46=0,"",'Score Card'!V46)</f>
        <v/>
      </c>
      <c r="W46" s="30" t="str">
        <f>IF('Score Card'!W46=0,"",'Score Card'!W46)</f>
        <v/>
      </c>
    </row>
    <row r="47" spans="1:23" x14ac:dyDescent="0.25">
      <c r="A47" s="29" t="str">
        <f>IF('Score Card'!A47="","",'Score Card'!A47)</f>
        <v/>
      </c>
      <c r="B47" s="29" t="str">
        <f>'Score Card'!B47</f>
        <v/>
      </c>
      <c r="C47" s="29" t="str">
        <f>IF('Score Card'!C47=0,"",'Score Card'!C47)</f>
        <v/>
      </c>
      <c r="D47" s="29" t="str">
        <f>IF('Score Card'!D47=0,"",'Score Card'!D47)</f>
        <v/>
      </c>
      <c r="E47" s="29" t="str">
        <f>IF('Score Card'!E47=0,"",'Score Card'!E47)</f>
        <v/>
      </c>
      <c r="F47" s="29" t="str">
        <f>IF('Score Card'!F47=0,"",'Score Card'!F47)</f>
        <v/>
      </c>
      <c r="G47" s="29" t="str">
        <f>IF('Score Card'!G47=0,"",'Score Card'!G47)</f>
        <v/>
      </c>
      <c r="H47" s="29" t="str">
        <f>IF('Score Card'!H47=0,"",'Score Card'!H47)</f>
        <v/>
      </c>
      <c r="I47" s="29" t="str">
        <f>IF('Score Card'!I47=0,"",'Score Card'!I47)</f>
        <v/>
      </c>
      <c r="J47" s="29" t="str">
        <f>IF('Score Card'!J47=0,"",'Score Card'!J47)</f>
        <v/>
      </c>
      <c r="K47" s="29" t="str">
        <f>IF('Score Card'!K47=0,"",'Score Card'!K47)</f>
        <v/>
      </c>
      <c r="L47" s="30" t="str">
        <f>IF('Score Card'!L47=0,"",'Score Card'!L47)</f>
        <v/>
      </c>
      <c r="M47" s="29" t="str">
        <f>IF('Score Card'!M47=0,"",'Score Card'!M47)</f>
        <v/>
      </c>
      <c r="N47" s="29" t="str">
        <f>IF('Score Card'!N47=0,"",'Score Card'!N47)</f>
        <v/>
      </c>
      <c r="O47" s="29" t="str">
        <f>IF('Score Card'!O47=0,"",'Score Card'!O47)</f>
        <v/>
      </c>
      <c r="P47" s="29" t="str">
        <f>IF('Score Card'!P47=0,"",'Score Card'!P47)</f>
        <v/>
      </c>
      <c r="Q47" s="29" t="str">
        <f>IF('Score Card'!Q47=0,"",'Score Card'!Q47)</f>
        <v/>
      </c>
      <c r="R47" s="29" t="str">
        <f>IF('Score Card'!R47=0,"",'Score Card'!R47)</f>
        <v/>
      </c>
      <c r="S47" s="29" t="str">
        <f>IF('Score Card'!S47=0,"",'Score Card'!S47)</f>
        <v/>
      </c>
      <c r="T47" s="29" t="str">
        <f>IF('Score Card'!T47=0,"",'Score Card'!T47)</f>
        <v/>
      </c>
      <c r="U47" s="29" t="str">
        <f>IF('Score Card'!U47=0,"",'Score Card'!U47)</f>
        <v/>
      </c>
      <c r="V47" s="30" t="str">
        <f>IF('Score Card'!V47=0,"",'Score Card'!V47)</f>
        <v/>
      </c>
      <c r="W47" s="30" t="str">
        <f>IF('Score Card'!W47=0,"",'Score Card'!W47)</f>
        <v/>
      </c>
    </row>
    <row r="48" spans="1:23" x14ac:dyDescent="0.25">
      <c r="A48" s="29" t="str">
        <f>IF('Score Card'!A48="","",'Score Card'!A48)</f>
        <v/>
      </c>
      <c r="B48" s="29" t="str">
        <f>'Score Card'!B48</f>
        <v/>
      </c>
      <c r="C48" s="29" t="str">
        <f>IF('Score Card'!C48=0,"",'Score Card'!C48)</f>
        <v/>
      </c>
      <c r="D48" s="29" t="str">
        <f>IF('Score Card'!D48=0,"",'Score Card'!D48)</f>
        <v/>
      </c>
      <c r="E48" s="29" t="str">
        <f>IF('Score Card'!E48=0,"",'Score Card'!E48)</f>
        <v/>
      </c>
      <c r="F48" s="29" t="str">
        <f>IF('Score Card'!F48=0,"",'Score Card'!F48)</f>
        <v/>
      </c>
      <c r="G48" s="29" t="str">
        <f>IF('Score Card'!G48=0,"",'Score Card'!G48)</f>
        <v/>
      </c>
      <c r="H48" s="29" t="str">
        <f>IF('Score Card'!H48=0,"",'Score Card'!H48)</f>
        <v/>
      </c>
      <c r="I48" s="29" t="str">
        <f>IF('Score Card'!I48=0,"",'Score Card'!I48)</f>
        <v/>
      </c>
      <c r="J48" s="29" t="str">
        <f>IF('Score Card'!J48=0,"",'Score Card'!J48)</f>
        <v/>
      </c>
      <c r="K48" s="29" t="str">
        <f>IF('Score Card'!K48=0,"",'Score Card'!K48)</f>
        <v/>
      </c>
      <c r="L48" s="30" t="str">
        <f>IF('Score Card'!L48=0,"",'Score Card'!L48)</f>
        <v/>
      </c>
      <c r="M48" s="29" t="str">
        <f>IF('Score Card'!M48=0,"",'Score Card'!M48)</f>
        <v/>
      </c>
      <c r="N48" s="29" t="str">
        <f>IF('Score Card'!N48=0,"",'Score Card'!N48)</f>
        <v/>
      </c>
      <c r="O48" s="29" t="str">
        <f>IF('Score Card'!O48=0,"",'Score Card'!O48)</f>
        <v/>
      </c>
      <c r="P48" s="29" t="str">
        <f>IF('Score Card'!P48=0,"",'Score Card'!P48)</f>
        <v/>
      </c>
      <c r="Q48" s="29" t="str">
        <f>IF('Score Card'!Q48=0,"",'Score Card'!Q48)</f>
        <v/>
      </c>
      <c r="R48" s="29" t="str">
        <f>IF('Score Card'!R48=0,"",'Score Card'!R48)</f>
        <v/>
      </c>
      <c r="S48" s="29" t="str">
        <f>IF('Score Card'!S48=0,"",'Score Card'!S48)</f>
        <v/>
      </c>
      <c r="T48" s="29" t="str">
        <f>IF('Score Card'!T48=0,"",'Score Card'!T48)</f>
        <v/>
      </c>
      <c r="U48" s="29" t="str">
        <f>IF('Score Card'!U48=0,"",'Score Card'!U48)</f>
        <v/>
      </c>
      <c r="V48" s="30" t="str">
        <f>IF('Score Card'!V48=0,"",'Score Card'!V48)</f>
        <v/>
      </c>
      <c r="W48" s="30" t="str">
        <f>IF('Score Card'!W48=0,"",'Score Card'!W48)</f>
        <v/>
      </c>
    </row>
    <row r="49" spans="1:23" x14ac:dyDescent="0.25">
      <c r="A49" s="29" t="str">
        <f>IF('Score Card'!A49="","",'Score Card'!A49)</f>
        <v/>
      </c>
      <c r="B49" s="29" t="str">
        <f>'Score Card'!B49</f>
        <v/>
      </c>
      <c r="C49" s="29" t="str">
        <f>IF('Score Card'!C49=0,"",'Score Card'!C49)</f>
        <v/>
      </c>
      <c r="D49" s="29" t="str">
        <f>IF('Score Card'!D49=0,"",'Score Card'!D49)</f>
        <v/>
      </c>
      <c r="E49" s="29" t="str">
        <f>IF('Score Card'!E49=0,"",'Score Card'!E49)</f>
        <v/>
      </c>
      <c r="F49" s="29" t="str">
        <f>IF('Score Card'!F49=0,"",'Score Card'!F49)</f>
        <v/>
      </c>
      <c r="G49" s="29" t="str">
        <f>IF('Score Card'!G49=0,"",'Score Card'!G49)</f>
        <v/>
      </c>
      <c r="H49" s="29" t="str">
        <f>IF('Score Card'!H49=0,"",'Score Card'!H49)</f>
        <v/>
      </c>
      <c r="I49" s="29" t="str">
        <f>IF('Score Card'!I49=0,"",'Score Card'!I49)</f>
        <v/>
      </c>
      <c r="J49" s="29" t="str">
        <f>IF('Score Card'!J49=0,"",'Score Card'!J49)</f>
        <v/>
      </c>
      <c r="K49" s="29" t="str">
        <f>IF('Score Card'!K49=0,"",'Score Card'!K49)</f>
        <v/>
      </c>
      <c r="L49" s="30" t="str">
        <f>IF('Score Card'!L49=0,"",'Score Card'!L49)</f>
        <v/>
      </c>
      <c r="M49" s="29" t="str">
        <f>IF('Score Card'!M49=0,"",'Score Card'!M49)</f>
        <v/>
      </c>
      <c r="N49" s="29" t="str">
        <f>IF('Score Card'!N49=0,"",'Score Card'!N49)</f>
        <v/>
      </c>
      <c r="O49" s="29" t="str">
        <f>IF('Score Card'!O49=0,"",'Score Card'!O49)</f>
        <v/>
      </c>
      <c r="P49" s="29" t="str">
        <f>IF('Score Card'!P49=0,"",'Score Card'!P49)</f>
        <v/>
      </c>
      <c r="Q49" s="29" t="str">
        <f>IF('Score Card'!Q49=0,"",'Score Card'!Q49)</f>
        <v/>
      </c>
      <c r="R49" s="29" t="str">
        <f>IF('Score Card'!R49=0,"",'Score Card'!R49)</f>
        <v/>
      </c>
      <c r="S49" s="29" t="str">
        <f>IF('Score Card'!S49=0,"",'Score Card'!S49)</f>
        <v/>
      </c>
      <c r="T49" s="29" t="str">
        <f>IF('Score Card'!T49=0,"",'Score Card'!T49)</f>
        <v/>
      </c>
      <c r="U49" s="29" t="str">
        <f>IF('Score Card'!U49=0,"",'Score Card'!U49)</f>
        <v/>
      </c>
      <c r="V49" s="30" t="str">
        <f>IF('Score Card'!V49=0,"",'Score Card'!V49)</f>
        <v/>
      </c>
      <c r="W49" s="30" t="str">
        <f>IF('Score Card'!W49=0,"",'Score Card'!W49)</f>
        <v/>
      </c>
    </row>
    <row r="50" spans="1:23" x14ac:dyDescent="0.25">
      <c r="A50" s="29" t="str">
        <f>IF('Score Card'!A50="","",'Score Card'!A50)</f>
        <v/>
      </c>
      <c r="B50" s="29" t="str">
        <f>'Score Card'!B50</f>
        <v/>
      </c>
      <c r="C50" s="29" t="str">
        <f>IF('Score Card'!C50=0,"",'Score Card'!C50)</f>
        <v/>
      </c>
      <c r="D50" s="29" t="str">
        <f>IF('Score Card'!D50=0,"",'Score Card'!D50)</f>
        <v/>
      </c>
      <c r="E50" s="29" t="str">
        <f>IF('Score Card'!E50=0,"",'Score Card'!E50)</f>
        <v/>
      </c>
      <c r="F50" s="29" t="str">
        <f>IF('Score Card'!F50=0,"",'Score Card'!F50)</f>
        <v/>
      </c>
      <c r="G50" s="29" t="str">
        <f>IF('Score Card'!G50=0,"",'Score Card'!G50)</f>
        <v/>
      </c>
      <c r="H50" s="29" t="str">
        <f>IF('Score Card'!H50=0,"",'Score Card'!H50)</f>
        <v/>
      </c>
      <c r="I50" s="29" t="str">
        <f>IF('Score Card'!I50=0,"",'Score Card'!I50)</f>
        <v/>
      </c>
      <c r="J50" s="29" t="str">
        <f>IF('Score Card'!J50=0,"",'Score Card'!J50)</f>
        <v/>
      </c>
      <c r="K50" s="29" t="str">
        <f>IF('Score Card'!K50=0,"",'Score Card'!K50)</f>
        <v/>
      </c>
      <c r="L50" s="30" t="str">
        <f>IF('Score Card'!L50=0,"",'Score Card'!L50)</f>
        <v/>
      </c>
      <c r="M50" s="29" t="str">
        <f>IF('Score Card'!M50=0,"",'Score Card'!M50)</f>
        <v/>
      </c>
      <c r="N50" s="29" t="str">
        <f>IF('Score Card'!N50=0,"",'Score Card'!N50)</f>
        <v/>
      </c>
      <c r="O50" s="29" t="str">
        <f>IF('Score Card'!O50=0,"",'Score Card'!O50)</f>
        <v/>
      </c>
      <c r="P50" s="29" t="str">
        <f>IF('Score Card'!P50=0,"",'Score Card'!P50)</f>
        <v/>
      </c>
      <c r="Q50" s="29" t="str">
        <f>IF('Score Card'!Q50=0,"",'Score Card'!Q50)</f>
        <v/>
      </c>
      <c r="R50" s="29" t="str">
        <f>IF('Score Card'!R50=0,"",'Score Card'!R50)</f>
        <v/>
      </c>
      <c r="S50" s="29" t="str">
        <f>IF('Score Card'!S50=0,"",'Score Card'!S50)</f>
        <v/>
      </c>
      <c r="T50" s="29" t="str">
        <f>IF('Score Card'!T50=0,"",'Score Card'!T50)</f>
        <v/>
      </c>
      <c r="U50" s="29" t="str">
        <f>IF('Score Card'!U50=0,"",'Score Card'!U50)</f>
        <v/>
      </c>
      <c r="V50" s="30" t="str">
        <f>IF('Score Card'!V50=0,"",'Score Card'!V50)</f>
        <v/>
      </c>
      <c r="W50" s="30" t="str">
        <f>IF('Score Card'!W50=0,"",'Score Card'!W50)</f>
        <v/>
      </c>
    </row>
    <row r="51" spans="1:23" x14ac:dyDescent="0.25">
      <c r="A51" s="29" t="str">
        <f>IF('Score Card'!A51="","",'Score Card'!A51)</f>
        <v/>
      </c>
      <c r="B51" s="29" t="str">
        <f>'Score Card'!B51</f>
        <v/>
      </c>
      <c r="C51" s="29" t="str">
        <f>IF('Score Card'!C51=0,"",'Score Card'!C51)</f>
        <v/>
      </c>
      <c r="D51" s="29" t="str">
        <f>IF('Score Card'!D51=0,"",'Score Card'!D51)</f>
        <v/>
      </c>
      <c r="E51" s="29" t="str">
        <f>IF('Score Card'!E51=0,"",'Score Card'!E51)</f>
        <v/>
      </c>
      <c r="F51" s="29" t="str">
        <f>IF('Score Card'!F51=0,"",'Score Card'!F51)</f>
        <v/>
      </c>
      <c r="G51" s="29" t="str">
        <f>IF('Score Card'!G51=0,"",'Score Card'!G51)</f>
        <v/>
      </c>
      <c r="H51" s="29" t="str">
        <f>IF('Score Card'!H51=0,"",'Score Card'!H51)</f>
        <v/>
      </c>
      <c r="I51" s="29" t="str">
        <f>IF('Score Card'!I51=0,"",'Score Card'!I51)</f>
        <v/>
      </c>
      <c r="J51" s="29" t="str">
        <f>IF('Score Card'!J51=0,"",'Score Card'!J51)</f>
        <v/>
      </c>
      <c r="K51" s="29" t="str">
        <f>IF('Score Card'!K51=0,"",'Score Card'!K51)</f>
        <v/>
      </c>
      <c r="L51" s="30" t="str">
        <f>IF('Score Card'!L51=0,"",'Score Card'!L51)</f>
        <v/>
      </c>
      <c r="M51" s="29" t="str">
        <f>IF('Score Card'!M51=0,"",'Score Card'!M51)</f>
        <v/>
      </c>
      <c r="N51" s="29" t="str">
        <f>IF('Score Card'!N51=0,"",'Score Card'!N51)</f>
        <v/>
      </c>
      <c r="O51" s="29" t="str">
        <f>IF('Score Card'!O51=0,"",'Score Card'!O51)</f>
        <v/>
      </c>
      <c r="P51" s="29" t="str">
        <f>IF('Score Card'!P51=0,"",'Score Card'!P51)</f>
        <v/>
      </c>
      <c r="Q51" s="29" t="str">
        <f>IF('Score Card'!Q51=0,"",'Score Card'!Q51)</f>
        <v/>
      </c>
      <c r="R51" s="29" t="str">
        <f>IF('Score Card'!R51=0,"",'Score Card'!R51)</f>
        <v/>
      </c>
      <c r="S51" s="29" t="str">
        <f>IF('Score Card'!S51=0,"",'Score Card'!S51)</f>
        <v/>
      </c>
      <c r="T51" s="29" t="str">
        <f>IF('Score Card'!T51=0,"",'Score Card'!T51)</f>
        <v/>
      </c>
      <c r="U51" s="29" t="str">
        <f>IF('Score Card'!U51=0,"",'Score Card'!U51)</f>
        <v/>
      </c>
      <c r="V51" s="30" t="str">
        <f>IF('Score Card'!V51=0,"",'Score Card'!V51)</f>
        <v/>
      </c>
      <c r="W51" s="30" t="str">
        <f>IF('Score Card'!W51=0,"",'Score Card'!W51)</f>
        <v/>
      </c>
    </row>
    <row r="52" spans="1:23" x14ac:dyDescent="0.25">
      <c r="A52" s="29" t="str">
        <f>IF('Score Card'!A52="","",'Score Card'!A52)</f>
        <v/>
      </c>
      <c r="B52" s="29" t="str">
        <f>'Score Card'!B52</f>
        <v/>
      </c>
      <c r="C52" s="29" t="str">
        <f>IF('Score Card'!C52=0,"",'Score Card'!C52)</f>
        <v/>
      </c>
      <c r="D52" s="29" t="str">
        <f>IF('Score Card'!D52=0,"",'Score Card'!D52)</f>
        <v/>
      </c>
      <c r="E52" s="29" t="str">
        <f>IF('Score Card'!E52=0,"",'Score Card'!E52)</f>
        <v/>
      </c>
      <c r="F52" s="29" t="str">
        <f>IF('Score Card'!F52=0,"",'Score Card'!F52)</f>
        <v/>
      </c>
      <c r="G52" s="29" t="str">
        <f>IF('Score Card'!G52=0,"",'Score Card'!G52)</f>
        <v/>
      </c>
      <c r="H52" s="29" t="str">
        <f>IF('Score Card'!H52=0,"",'Score Card'!H52)</f>
        <v/>
      </c>
      <c r="I52" s="29" t="str">
        <f>IF('Score Card'!I52=0,"",'Score Card'!I52)</f>
        <v/>
      </c>
      <c r="J52" s="29" t="str">
        <f>IF('Score Card'!J52=0,"",'Score Card'!J52)</f>
        <v/>
      </c>
      <c r="K52" s="29" t="str">
        <f>IF('Score Card'!K52=0,"",'Score Card'!K52)</f>
        <v/>
      </c>
      <c r="L52" s="30" t="str">
        <f>IF('Score Card'!L52=0,"",'Score Card'!L52)</f>
        <v/>
      </c>
      <c r="M52" s="29" t="str">
        <f>IF('Score Card'!M52=0,"",'Score Card'!M52)</f>
        <v/>
      </c>
      <c r="N52" s="29" t="str">
        <f>IF('Score Card'!N52=0,"",'Score Card'!N52)</f>
        <v/>
      </c>
      <c r="O52" s="29" t="str">
        <f>IF('Score Card'!O52=0,"",'Score Card'!O52)</f>
        <v/>
      </c>
      <c r="P52" s="29" t="str">
        <f>IF('Score Card'!P52=0,"",'Score Card'!P52)</f>
        <v/>
      </c>
      <c r="Q52" s="29" t="str">
        <f>IF('Score Card'!Q52=0,"",'Score Card'!Q52)</f>
        <v/>
      </c>
      <c r="R52" s="29" t="str">
        <f>IF('Score Card'!R52=0,"",'Score Card'!R52)</f>
        <v/>
      </c>
      <c r="S52" s="29" t="str">
        <f>IF('Score Card'!S52=0,"",'Score Card'!S52)</f>
        <v/>
      </c>
      <c r="T52" s="29" t="str">
        <f>IF('Score Card'!T52=0,"",'Score Card'!T52)</f>
        <v/>
      </c>
      <c r="U52" s="29" t="str">
        <f>IF('Score Card'!U52=0,"",'Score Card'!U52)</f>
        <v/>
      </c>
      <c r="V52" s="30" t="str">
        <f>IF('Score Card'!V52=0,"",'Score Card'!V52)</f>
        <v/>
      </c>
      <c r="W52" s="30" t="str">
        <f>IF('Score Card'!W52=0,"",'Score Card'!W52)</f>
        <v/>
      </c>
    </row>
    <row r="53" spans="1:23" x14ac:dyDescent="0.25">
      <c r="A53" s="29" t="str">
        <f>IF('Score Card'!A53="","",'Score Card'!A53)</f>
        <v/>
      </c>
      <c r="B53" s="29" t="str">
        <f>'Score Card'!B53</f>
        <v/>
      </c>
      <c r="C53" s="29" t="str">
        <f>IF('Score Card'!C53=0,"",'Score Card'!C53)</f>
        <v/>
      </c>
      <c r="D53" s="29" t="str">
        <f>IF('Score Card'!D53=0,"",'Score Card'!D53)</f>
        <v/>
      </c>
      <c r="E53" s="29" t="str">
        <f>IF('Score Card'!E53=0,"",'Score Card'!E53)</f>
        <v/>
      </c>
      <c r="F53" s="29" t="str">
        <f>IF('Score Card'!F53=0,"",'Score Card'!F53)</f>
        <v/>
      </c>
      <c r="G53" s="29" t="str">
        <f>IF('Score Card'!G53=0,"",'Score Card'!G53)</f>
        <v/>
      </c>
      <c r="H53" s="29" t="str">
        <f>IF('Score Card'!H53=0,"",'Score Card'!H53)</f>
        <v/>
      </c>
      <c r="I53" s="29" t="str">
        <f>IF('Score Card'!I53=0,"",'Score Card'!I53)</f>
        <v/>
      </c>
      <c r="J53" s="29" t="str">
        <f>IF('Score Card'!J53=0,"",'Score Card'!J53)</f>
        <v/>
      </c>
      <c r="K53" s="29" t="str">
        <f>IF('Score Card'!K53=0,"",'Score Card'!K53)</f>
        <v/>
      </c>
      <c r="L53" s="30" t="str">
        <f>IF('Score Card'!L53=0,"",'Score Card'!L53)</f>
        <v/>
      </c>
      <c r="M53" s="29" t="str">
        <f>IF('Score Card'!M53=0,"",'Score Card'!M53)</f>
        <v/>
      </c>
      <c r="N53" s="29" t="str">
        <f>IF('Score Card'!N53=0,"",'Score Card'!N53)</f>
        <v/>
      </c>
      <c r="O53" s="29" t="str">
        <f>IF('Score Card'!O53=0,"",'Score Card'!O53)</f>
        <v/>
      </c>
      <c r="P53" s="29" t="str">
        <f>IF('Score Card'!P53=0,"",'Score Card'!P53)</f>
        <v/>
      </c>
      <c r="Q53" s="29" t="str">
        <f>IF('Score Card'!Q53=0,"",'Score Card'!Q53)</f>
        <v/>
      </c>
      <c r="R53" s="29" t="str">
        <f>IF('Score Card'!R53=0,"",'Score Card'!R53)</f>
        <v/>
      </c>
      <c r="S53" s="29" t="str">
        <f>IF('Score Card'!S53=0,"",'Score Card'!S53)</f>
        <v/>
      </c>
      <c r="T53" s="29" t="str">
        <f>IF('Score Card'!T53=0,"",'Score Card'!T53)</f>
        <v/>
      </c>
      <c r="U53" s="29" t="str">
        <f>IF('Score Card'!U53=0,"",'Score Card'!U53)</f>
        <v/>
      </c>
      <c r="V53" s="30" t="str">
        <f>IF('Score Card'!V53=0,"",'Score Card'!V53)</f>
        <v/>
      </c>
      <c r="W53" s="30" t="str">
        <f>IF('Score Card'!W53=0,"",'Score Card'!W53)</f>
        <v/>
      </c>
    </row>
    <row r="54" spans="1:23" x14ac:dyDescent="0.25">
      <c r="A54" s="29" t="str">
        <f>IF('Score Card'!A54="","",'Score Card'!A54)</f>
        <v/>
      </c>
      <c r="B54" s="29" t="str">
        <f>'Score Card'!B54</f>
        <v/>
      </c>
      <c r="C54" s="29" t="str">
        <f>IF('Score Card'!C54=0,"",'Score Card'!C54)</f>
        <v/>
      </c>
      <c r="D54" s="29" t="str">
        <f>IF('Score Card'!D54=0,"",'Score Card'!D54)</f>
        <v/>
      </c>
      <c r="E54" s="29" t="str">
        <f>IF('Score Card'!E54=0,"",'Score Card'!E54)</f>
        <v/>
      </c>
      <c r="F54" s="29" t="str">
        <f>IF('Score Card'!F54=0,"",'Score Card'!F54)</f>
        <v/>
      </c>
      <c r="G54" s="29" t="str">
        <f>IF('Score Card'!G54=0,"",'Score Card'!G54)</f>
        <v/>
      </c>
      <c r="H54" s="29" t="str">
        <f>IF('Score Card'!H54=0,"",'Score Card'!H54)</f>
        <v/>
      </c>
      <c r="I54" s="29" t="str">
        <f>IF('Score Card'!I54=0,"",'Score Card'!I54)</f>
        <v/>
      </c>
      <c r="J54" s="29" t="str">
        <f>IF('Score Card'!J54=0,"",'Score Card'!J54)</f>
        <v/>
      </c>
      <c r="K54" s="29" t="str">
        <f>IF('Score Card'!K54=0,"",'Score Card'!K54)</f>
        <v/>
      </c>
      <c r="L54" s="30" t="str">
        <f>IF('Score Card'!L54=0,"",'Score Card'!L54)</f>
        <v/>
      </c>
      <c r="M54" s="29" t="str">
        <f>IF('Score Card'!M54=0,"",'Score Card'!M54)</f>
        <v/>
      </c>
      <c r="N54" s="29" t="str">
        <f>IF('Score Card'!N54=0,"",'Score Card'!N54)</f>
        <v/>
      </c>
      <c r="O54" s="29" t="str">
        <f>IF('Score Card'!O54=0,"",'Score Card'!O54)</f>
        <v/>
      </c>
      <c r="P54" s="29" t="str">
        <f>IF('Score Card'!P54=0,"",'Score Card'!P54)</f>
        <v/>
      </c>
      <c r="Q54" s="29" t="str">
        <f>IF('Score Card'!Q54=0,"",'Score Card'!Q54)</f>
        <v/>
      </c>
      <c r="R54" s="29" t="str">
        <f>IF('Score Card'!R54=0,"",'Score Card'!R54)</f>
        <v/>
      </c>
      <c r="S54" s="29" t="str">
        <f>IF('Score Card'!S54=0,"",'Score Card'!S54)</f>
        <v/>
      </c>
      <c r="T54" s="29" t="str">
        <f>IF('Score Card'!T54=0,"",'Score Card'!T54)</f>
        <v/>
      </c>
      <c r="U54" s="29" t="str">
        <f>IF('Score Card'!U54=0,"",'Score Card'!U54)</f>
        <v/>
      </c>
      <c r="V54" s="30" t="str">
        <f>IF('Score Card'!V54=0,"",'Score Card'!V54)</f>
        <v/>
      </c>
      <c r="W54" s="30" t="str">
        <f>IF('Score Card'!W54=0,"",'Score Card'!W54)</f>
        <v/>
      </c>
    </row>
    <row r="55" spans="1:23" x14ac:dyDescent="0.25">
      <c r="A55" s="29" t="str">
        <f>IF('Score Card'!A55="","",'Score Card'!A55)</f>
        <v/>
      </c>
      <c r="B55" s="29" t="str">
        <f>'Score Card'!B55</f>
        <v/>
      </c>
      <c r="C55" s="29" t="str">
        <f>IF('Score Card'!C55=0,"",'Score Card'!C55)</f>
        <v/>
      </c>
      <c r="D55" s="29" t="str">
        <f>IF('Score Card'!D55=0,"",'Score Card'!D55)</f>
        <v/>
      </c>
      <c r="E55" s="29" t="str">
        <f>IF('Score Card'!E55=0,"",'Score Card'!E55)</f>
        <v/>
      </c>
      <c r="F55" s="29" t="str">
        <f>IF('Score Card'!F55=0,"",'Score Card'!F55)</f>
        <v/>
      </c>
      <c r="G55" s="29" t="str">
        <f>IF('Score Card'!G55=0,"",'Score Card'!G55)</f>
        <v/>
      </c>
      <c r="H55" s="29" t="str">
        <f>IF('Score Card'!H55=0,"",'Score Card'!H55)</f>
        <v/>
      </c>
      <c r="I55" s="29" t="str">
        <f>IF('Score Card'!I55=0,"",'Score Card'!I55)</f>
        <v/>
      </c>
      <c r="J55" s="29" t="str">
        <f>IF('Score Card'!J55=0,"",'Score Card'!J55)</f>
        <v/>
      </c>
      <c r="K55" s="29" t="str">
        <f>IF('Score Card'!K55=0,"",'Score Card'!K55)</f>
        <v/>
      </c>
      <c r="L55" s="30" t="str">
        <f>IF('Score Card'!L55=0,"",'Score Card'!L55)</f>
        <v/>
      </c>
      <c r="M55" s="29" t="str">
        <f>IF('Score Card'!M55=0,"",'Score Card'!M55)</f>
        <v/>
      </c>
      <c r="N55" s="29" t="str">
        <f>IF('Score Card'!N55=0,"",'Score Card'!N55)</f>
        <v/>
      </c>
      <c r="O55" s="29" t="str">
        <f>IF('Score Card'!O55=0,"",'Score Card'!O55)</f>
        <v/>
      </c>
      <c r="P55" s="29" t="str">
        <f>IF('Score Card'!P55=0,"",'Score Card'!P55)</f>
        <v/>
      </c>
      <c r="Q55" s="29" t="str">
        <f>IF('Score Card'!Q55=0,"",'Score Card'!Q55)</f>
        <v/>
      </c>
      <c r="R55" s="29" t="str">
        <f>IF('Score Card'!R55=0,"",'Score Card'!R55)</f>
        <v/>
      </c>
      <c r="S55" s="29" t="str">
        <f>IF('Score Card'!S55=0,"",'Score Card'!S55)</f>
        <v/>
      </c>
      <c r="T55" s="29" t="str">
        <f>IF('Score Card'!T55=0,"",'Score Card'!T55)</f>
        <v/>
      </c>
      <c r="U55" s="29" t="str">
        <f>IF('Score Card'!U55=0,"",'Score Card'!U55)</f>
        <v/>
      </c>
      <c r="V55" s="30" t="str">
        <f>IF('Score Card'!V55=0,"",'Score Card'!V55)</f>
        <v/>
      </c>
      <c r="W55" s="30" t="str">
        <f>IF('Score Card'!W55=0,"",'Score Card'!W55)</f>
        <v/>
      </c>
    </row>
    <row r="56" spans="1:23" x14ac:dyDescent="0.25">
      <c r="A56" s="29" t="str">
        <f>IF('Score Card'!A56="","",'Score Card'!A56)</f>
        <v/>
      </c>
      <c r="B56" s="29" t="str">
        <f>'Score Card'!B56</f>
        <v/>
      </c>
      <c r="C56" s="29" t="str">
        <f>IF('Score Card'!C56=0,"",'Score Card'!C56)</f>
        <v/>
      </c>
      <c r="D56" s="29" t="str">
        <f>IF('Score Card'!D56=0,"",'Score Card'!D56)</f>
        <v/>
      </c>
      <c r="E56" s="29" t="str">
        <f>IF('Score Card'!E56=0,"",'Score Card'!E56)</f>
        <v/>
      </c>
      <c r="F56" s="29" t="str">
        <f>IF('Score Card'!F56=0,"",'Score Card'!F56)</f>
        <v/>
      </c>
      <c r="G56" s="29" t="str">
        <f>IF('Score Card'!G56=0,"",'Score Card'!G56)</f>
        <v/>
      </c>
      <c r="H56" s="29" t="str">
        <f>IF('Score Card'!H56=0,"",'Score Card'!H56)</f>
        <v/>
      </c>
      <c r="I56" s="29" t="str">
        <f>IF('Score Card'!I56=0,"",'Score Card'!I56)</f>
        <v/>
      </c>
      <c r="J56" s="29" t="str">
        <f>IF('Score Card'!J56=0,"",'Score Card'!J56)</f>
        <v/>
      </c>
      <c r="K56" s="29" t="str">
        <f>IF('Score Card'!K56=0,"",'Score Card'!K56)</f>
        <v/>
      </c>
      <c r="L56" s="30" t="str">
        <f>IF('Score Card'!L56=0,"",'Score Card'!L56)</f>
        <v/>
      </c>
      <c r="M56" s="29" t="str">
        <f>IF('Score Card'!M56=0,"",'Score Card'!M56)</f>
        <v/>
      </c>
      <c r="N56" s="29" t="str">
        <f>IF('Score Card'!N56=0,"",'Score Card'!N56)</f>
        <v/>
      </c>
      <c r="O56" s="29" t="str">
        <f>IF('Score Card'!O56=0,"",'Score Card'!O56)</f>
        <v/>
      </c>
      <c r="P56" s="29" t="str">
        <f>IF('Score Card'!P56=0,"",'Score Card'!P56)</f>
        <v/>
      </c>
      <c r="Q56" s="29" t="str">
        <f>IF('Score Card'!Q56=0,"",'Score Card'!Q56)</f>
        <v/>
      </c>
      <c r="R56" s="29" t="str">
        <f>IF('Score Card'!R56=0,"",'Score Card'!R56)</f>
        <v/>
      </c>
      <c r="S56" s="29" t="str">
        <f>IF('Score Card'!S56=0,"",'Score Card'!S56)</f>
        <v/>
      </c>
      <c r="T56" s="29" t="str">
        <f>IF('Score Card'!T56=0,"",'Score Card'!T56)</f>
        <v/>
      </c>
      <c r="U56" s="29" t="str">
        <f>IF('Score Card'!U56=0,"",'Score Card'!U56)</f>
        <v/>
      </c>
      <c r="V56" s="30" t="str">
        <f>IF('Score Card'!V56=0,"",'Score Card'!V56)</f>
        <v/>
      </c>
      <c r="W56" s="30" t="str">
        <f>IF('Score Card'!W56=0,"",'Score Card'!W56)</f>
        <v/>
      </c>
    </row>
    <row r="57" spans="1:23" x14ac:dyDescent="0.25">
      <c r="A57" s="29" t="str">
        <f>IF('Score Card'!A57="","",'Score Card'!A57)</f>
        <v/>
      </c>
      <c r="B57" s="29" t="str">
        <f>'Score Card'!B57</f>
        <v/>
      </c>
      <c r="C57" s="29" t="str">
        <f>IF('Score Card'!C57=0,"",'Score Card'!C57)</f>
        <v/>
      </c>
      <c r="D57" s="29" t="str">
        <f>IF('Score Card'!D57=0,"",'Score Card'!D57)</f>
        <v/>
      </c>
      <c r="E57" s="29" t="str">
        <f>IF('Score Card'!E57=0,"",'Score Card'!E57)</f>
        <v/>
      </c>
      <c r="F57" s="29" t="str">
        <f>IF('Score Card'!F57=0,"",'Score Card'!F57)</f>
        <v/>
      </c>
      <c r="G57" s="29" t="str">
        <f>IF('Score Card'!G57=0,"",'Score Card'!G57)</f>
        <v/>
      </c>
      <c r="H57" s="29" t="str">
        <f>IF('Score Card'!H57=0,"",'Score Card'!H57)</f>
        <v/>
      </c>
      <c r="I57" s="29" t="str">
        <f>IF('Score Card'!I57=0,"",'Score Card'!I57)</f>
        <v/>
      </c>
      <c r="J57" s="29" t="str">
        <f>IF('Score Card'!J57=0,"",'Score Card'!J57)</f>
        <v/>
      </c>
      <c r="K57" s="29" t="str">
        <f>IF('Score Card'!K57=0,"",'Score Card'!K57)</f>
        <v/>
      </c>
      <c r="L57" s="30" t="str">
        <f>IF('Score Card'!L57=0,"",'Score Card'!L57)</f>
        <v/>
      </c>
      <c r="M57" s="29" t="str">
        <f>IF('Score Card'!M57=0,"",'Score Card'!M57)</f>
        <v/>
      </c>
      <c r="N57" s="29" t="str">
        <f>IF('Score Card'!N57=0,"",'Score Card'!N57)</f>
        <v/>
      </c>
      <c r="O57" s="29" t="str">
        <f>IF('Score Card'!O57=0,"",'Score Card'!O57)</f>
        <v/>
      </c>
      <c r="P57" s="29" t="str">
        <f>IF('Score Card'!P57=0,"",'Score Card'!P57)</f>
        <v/>
      </c>
      <c r="Q57" s="29" t="str">
        <f>IF('Score Card'!Q57=0,"",'Score Card'!Q57)</f>
        <v/>
      </c>
      <c r="R57" s="29" t="str">
        <f>IF('Score Card'!R57=0,"",'Score Card'!R57)</f>
        <v/>
      </c>
      <c r="S57" s="29" t="str">
        <f>IF('Score Card'!S57=0,"",'Score Card'!S57)</f>
        <v/>
      </c>
      <c r="T57" s="29" t="str">
        <f>IF('Score Card'!T57=0,"",'Score Card'!T57)</f>
        <v/>
      </c>
      <c r="U57" s="29" t="str">
        <f>IF('Score Card'!U57=0,"",'Score Card'!U57)</f>
        <v/>
      </c>
      <c r="V57" s="30" t="str">
        <f>IF('Score Card'!V57=0,"",'Score Card'!V57)</f>
        <v/>
      </c>
      <c r="W57" s="30" t="str">
        <f>IF('Score Card'!W57=0,"",'Score Card'!W57)</f>
        <v/>
      </c>
    </row>
    <row r="58" spans="1:23" x14ac:dyDescent="0.25">
      <c r="A58" s="29" t="str">
        <f>IF('Score Card'!A58="","",'Score Card'!A58)</f>
        <v/>
      </c>
      <c r="B58" s="29" t="str">
        <f>'Score Card'!B58</f>
        <v/>
      </c>
      <c r="C58" s="29" t="str">
        <f>IF('Score Card'!C58=0,"",'Score Card'!C58)</f>
        <v/>
      </c>
      <c r="D58" s="29" t="str">
        <f>IF('Score Card'!D58=0,"",'Score Card'!D58)</f>
        <v/>
      </c>
      <c r="E58" s="29" t="str">
        <f>IF('Score Card'!E58=0,"",'Score Card'!E58)</f>
        <v/>
      </c>
      <c r="F58" s="29" t="str">
        <f>IF('Score Card'!F58=0,"",'Score Card'!F58)</f>
        <v/>
      </c>
      <c r="G58" s="29" t="str">
        <f>IF('Score Card'!G58=0,"",'Score Card'!G58)</f>
        <v/>
      </c>
      <c r="H58" s="29" t="str">
        <f>IF('Score Card'!H58=0,"",'Score Card'!H58)</f>
        <v/>
      </c>
      <c r="I58" s="29" t="str">
        <f>IF('Score Card'!I58=0,"",'Score Card'!I58)</f>
        <v/>
      </c>
      <c r="J58" s="29" t="str">
        <f>IF('Score Card'!J58=0,"",'Score Card'!J58)</f>
        <v/>
      </c>
      <c r="K58" s="29" t="str">
        <f>IF('Score Card'!K58=0,"",'Score Card'!K58)</f>
        <v/>
      </c>
      <c r="L58" s="30" t="str">
        <f>IF('Score Card'!L58=0,"",'Score Card'!L58)</f>
        <v/>
      </c>
      <c r="M58" s="29" t="str">
        <f>IF('Score Card'!M58=0,"",'Score Card'!M58)</f>
        <v/>
      </c>
      <c r="N58" s="29" t="str">
        <f>IF('Score Card'!N58=0,"",'Score Card'!N58)</f>
        <v/>
      </c>
      <c r="O58" s="29" t="str">
        <f>IF('Score Card'!O58=0,"",'Score Card'!O58)</f>
        <v/>
      </c>
      <c r="P58" s="29" t="str">
        <f>IF('Score Card'!P58=0,"",'Score Card'!P58)</f>
        <v/>
      </c>
      <c r="Q58" s="29" t="str">
        <f>IF('Score Card'!Q58=0,"",'Score Card'!Q58)</f>
        <v/>
      </c>
      <c r="R58" s="29" t="str">
        <f>IF('Score Card'!R58=0,"",'Score Card'!R58)</f>
        <v/>
      </c>
      <c r="S58" s="29" t="str">
        <f>IF('Score Card'!S58=0,"",'Score Card'!S58)</f>
        <v/>
      </c>
      <c r="T58" s="29" t="str">
        <f>IF('Score Card'!T58=0,"",'Score Card'!T58)</f>
        <v/>
      </c>
      <c r="U58" s="29" t="str">
        <f>IF('Score Card'!U58=0,"",'Score Card'!U58)</f>
        <v/>
      </c>
      <c r="V58" s="30" t="str">
        <f>IF('Score Card'!V58=0,"",'Score Card'!V58)</f>
        <v/>
      </c>
      <c r="W58" s="30" t="str">
        <f>IF('Score Card'!W58=0,"",'Score Card'!W58)</f>
        <v/>
      </c>
    </row>
    <row r="59" spans="1:23" x14ac:dyDescent="0.25">
      <c r="A59" s="29" t="str">
        <f>IF('Score Card'!A59="","",'Score Card'!A59)</f>
        <v/>
      </c>
      <c r="B59" s="29" t="str">
        <f>'Score Card'!B59</f>
        <v/>
      </c>
      <c r="C59" s="29" t="str">
        <f>IF('Score Card'!C59=0,"",'Score Card'!C59)</f>
        <v/>
      </c>
      <c r="D59" s="29" t="str">
        <f>IF('Score Card'!D59=0,"",'Score Card'!D59)</f>
        <v/>
      </c>
      <c r="E59" s="29" t="str">
        <f>IF('Score Card'!E59=0,"",'Score Card'!E59)</f>
        <v/>
      </c>
      <c r="F59" s="29" t="str">
        <f>IF('Score Card'!F59=0,"",'Score Card'!F59)</f>
        <v/>
      </c>
      <c r="G59" s="29" t="str">
        <f>IF('Score Card'!G59=0,"",'Score Card'!G59)</f>
        <v/>
      </c>
      <c r="H59" s="29" t="str">
        <f>IF('Score Card'!H59=0,"",'Score Card'!H59)</f>
        <v/>
      </c>
      <c r="I59" s="29" t="str">
        <f>IF('Score Card'!I59=0,"",'Score Card'!I59)</f>
        <v/>
      </c>
      <c r="J59" s="29" t="str">
        <f>IF('Score Card'!J59=0,"",'Score Card'!J59)</f>
        <v/>
      </c>
      <c r="K59" s="29" t="str">
        <f>IF('Score Card'!K59=0,"",'Score Card'!K59)</f>
        <v/>
      </c>
      <c r="L59" s="30" t="str">
        <f>IF('Score Card'!L59=0,"",'Score Card'!L59)</f>
        <v/>
      </c>
      <c r="M59" s="29" t="str">
        <f>IF('Score Card'!M59=0,"",'Score Card'!M59)</f>
        <v/>
      </c>
      <c r="N59" s="29" t="str">
        <f>IF('Score Card'!N59=0,"",'Score Card'!N59)</f>
        <v/>
      </c>
      <c r="O59" s="29" t="str">
        <f>IF('Score Card'!O59=0,"",'Score Card'!O59)</f>
        <v/>
      </c>
      <c r="P59" s="29" t="str">
        <f>IF('Score Card'!P59=0,"",'Score Card'!P59)</f>
        <v/>
      </c>
      <c r="Q59" s="29" t="str">
        <f>IF('Score Card'!Q59=0,"",'Score Card'!Q59)</f>
        <v/>
      </c>
      <c r="R59" s="29" t="str">
        <f>IF('Score Card'!R59=0,"",'Score Card'!R59)</f>
        <v/>
      </c>
      <c r="S59" s="29" t="str">
        <f>IF('Score Card'!S59=0,"",'Score Card'!S59)</f>
        <v/>
      </c>
      <c r="T59" s="29" t="str">
        <f>IF('Score Card'!T59=0,"",'Score Card'!T59)</f>
        <v/>
      </c>
      <c r="U59" s="29" t="str">
        <f>IF('Score Card'!U59=0,"",'Score Card'!U59)</f>
        <v/>
      </c>
      <c r="V59" s="30" t="str">
        <f>IF('Score Card'!V59=0,"",'Score Card'!V59)</f>
        <v/>
      </c>
      <c r="W59" s="30" t="str">
        <f>IF('Score Card'!W59=0,"",'Score Card'!W59)</f>
        <v/>
      </c>
    </row>
    <row r="60" spans="1:23" x14ac:dyDescent="0.25">
      <c r="A60" s="29" t="str">
        <f>IF('Score Card'!A60="","",'Score Card'!A60)</f>
        <v/>
      </c>
      <c r="B60" s="29" t="str">
        <f>'Score Card'!B60</f>
        <v/>
      </c>
      <c r="C60" s="29" t="str">
        <f>IF('Score Card'!C60=0,"",'Score Card'!C60)</f>
        <v/>
      </c>
      <c r="D60" s="29" t="str">
        <f>IF('Score Card'!D60=0,"",'Score Card'!D60)</f>
        <v/>
      </c>
      <c r="E60" s="29" t="str">
        <f>IF('Score Card'!E60=0,"",'Score Card'!E60)</f>
        <v/>
      </c>
      <c r="F60" s="29" t="str">
        <f>IF('Score Card'!F60=0,"",'Score Card'!F60)</f>
        <v/>
      </c>
      <c r="G60" s="29" t="str">
        <f>IF('Score Card'!G60=0,"",'Score Card'!G60)</f>
        <v/>
      </c>
      <c r="H60" s="29" t="str">
        <f>IF('Score Card'!H60=0,"",'Score Card'!H60)</f>
        <v/>
      </c>
      <c r="I60" s="29" t="str">
        <f>IF('Score Card'!I60=0,"",'Score Card'!I60)</f>
        <v/>
      </c>
      <c r="J60" s="29" t="str">
        <f>IF('Score Card'!J60=0,"",'Score Card'!J60)</f>
        <v/>
      </c>
      <c r="K60" s="29" t="str">
        <f>IF('Score Card'!K60=0,"",'Score Card'!K60)</f>
        <v/>
      </c>
      <c r="L60" s="30" t="str">
        <f>IF('Score Card'!L60=0,"",'Score Card'!L60)</f>
        <v/>
      </c>
      <c r="M60" s="29" t="str">
        <f>IF('Score Card'!M60=0,"",'Score Card'!M60)</f>
        <v/>
      </c>
      <c r="N60" s="29" t="str">
        <f>IF('Score Card'!N60=0,"",'Score Card'!N60)</f>
        <v/>
      </c>
      <c r="O60" s="29" t="str">
        <f>IF('Score Card'!O60=0,"",'Score Card'!O60)</f>
        <v/>
      </c>
      <c r="P60" s="29" t="str">
        <f>IF('Score Card'!P60=0,"",'Score Card'!P60)</f>
        <v/>
      </c>
      <c r="Q60" s="29" t="str">
        <f>IF('Score Card'!Q60=0,"",'Score Card'!Q60)</f>
        <v/>
      </c>
      <c r="R60" s="29" t="str">
        <f>IF('Score Card'!R60=0,"",'Score Card'!R60)</f>
        <v/>
      </c>
      <c r="S60" s="29" t="str">
        <f>IF('Score Card'!S60=0,"",'Score Card'!S60)</f>
        <v/>
      </c>
      <c r="T60" s="29" t="str">
        <f>IF('Score Card'!T60=0,"",'Score Card'!T60)</f>
        <v/>
      </c>
      <c r="U60" s="29" t="str">
        <f>IF('Score Card'!U60=0,"",'Score Card'!U60)</f>
        <v/>
      </c>
      <c r="V60" s="30" t="str">
        <f>IF('Score Card'!V60=0,"",'Score Card'!V60)</f>
        <v/>
      </c>
      <c r="W60" s="30" t="str">
        <f>IF('Score Card'!W60=0,"",'Score Card'!W60)</f>
        <v/>
      </c>
    </row>
    <row r="61" spans="1:23" x14ac:dyDescent="0.25">
      <c r="A61" s="29" t="str">
        <f>IF('Score Card'!A61="","",'Score Card'!A61)</f>
        <v/>
      </c>
      <c r="B61" s="29" t="str">
        <f>'Score Card'!B61</f>
        <v/>
      </c>
      <c r="C61" s="29" t="str">
        <f>IF('Score Card'!C61=0,"",'Score Card'!C61)</f>
        <v/>
      </c>
      <c r="D61" s="29" t="str">
        <f>IF('Score Card'!D61=0,"",'Score Card'!D61)</f>
        <v/>
      </c>
      <c r="E61" s="29" t="str">
        <f>IF('Score Card'!E61=0,"",'Score Card'!E61)</f>
        <v/>
      </c>
      <c r="F61" s="29" t="str">
        <f>IF('Score Card'!F61=0,"",'Score Card'!F61)</f>
        <v/>
      </c>
      <c r="G61" s="29" t="str">
        <f>IF('Score Card'!G61=0,"",'Score Card'!G61)</f>
        <v/>
      </c>
      <c r="H61" s="29" t="str">
        <f>IF('Score Card'!H61=0,"",'Score Card'!H61)</f>
        <v/>
      </c>
      <c r="I61" s="29" t="str">
        <f>IF('Score Card'!I61=0,"",'Score Card'!I61)</f>
        <v/>
      </c>
      <c r="J61" s="29" t="str">
        <f>IF('Score Card'!J61=0,"",'Score Card'!J61)</f>
        <v/>
      </c>
      <c r="K61" s="29" t="str">
        <f>IF('Score Card'!K61=0,"",'Score Card'!K61)</f>
        <v/>
      </c>
      <c r="L61" s="30" t="str">
        <f>IF('Score Card'!L61=0,"",'Score Card'!L61)</f>
        <v/>
      </c>
      <c r="M61" s="29" t="str">
        <f>IF('Score Card'!M61=0,"",'Score Card'!M61)</f>
        <v/>
      </c>
      <c r="N61" s="29" t="str">
        <f>IF('Score Card'!N61=0,"",'Score Card'!N61)</f>
        <v/>
      </c>
      <c r="O61" s="29" t="str">
        <f>IF('Score Card'!O61=0,"",'Score Card'!O61)</f>
        <v/>
      </c>
      <c r="P61" s="29" t="str">
        <f>IF('Score Card'!P61=0,"",'Score Card'!P61)</f>
        <v/>
      </c>
      <c r="Q61" s="29" t="str">
        <f>IF('Score Card'!Q61=0,"",'Score Card'!Q61)</f>
        <v/>
      </c>
      <c r="R61" s="29" t="str">
        <f>IF('Score Card'!R61=0,"",'Score Card'!R61)</f>
        <v/>
      </c>
      <c r="S61" s="29" t="str">
        <f>IF('Score Card'!S61=0,"",'Score Card'!S61)</f>
        <v/>
      </c>
      <c r="T61" s="29" t="str">
        <f>IF('Score Card'!T61=0,"",'Score Card'!T61)</f>
        <v/>
      </c>
      <c r="U61" s="29" t="str">
        <f>IF('Score Card'!U61=0,"",'Score Card'!U61)</f>
        <v/>
      </c>
      <c r="V61" s="30" t="str">
        <f>IF('Score Card'!V61=0,"",'Score Card'!V61)</f>
        <v/>
      </c>
      <c r="W61" s="30" t="str">
        <f>IF('Score Card'!W61=0,"",'Score Card'!W61)</f>
        <v/>
      </c>
    </row>
    <row r="62" spans="1:23" x14ac:dyDescent="0.25">
      <c r="A62" s="29" t="str">
        <f>IF('Score Card'!A62="","",'Score Card'!A62)</f>
        <v/>
      </c>
      <c r="B62" s="29" t="str">
        <f>'Score Card'!B62</f>
        <v/>
      </c>
      <c r="C62" s="29" t="str">
        <f>IF('Score Card'!C62=0,"",'Score Card'!C62)</f>
        <v/>
      </c>
      <c r="D62" s="29" t="str">
        <f>IF('Score Card'!D62=0,"",'Score Card'!D62)</f>
        <v/>
      </c>
      <c r="E62" s="29" t="str">
        <f>IF('Score Card'!E62=0,"",'Score Card'!E62)</f>
        <v/>
      </c>
      <c r="F62" s="29" t="str">
        <f>IF('Score Card'!F62=0,"",'Score Card'!F62)</f>
        <v/>
      </c>
      <c r="G62" s="29" t="str">
        <f>IF('Score Card'!G62=0,"",'Score Card'!G62)</f>
        <v/>
      </c>
      <c r="H62" s="29" t="str">
        <f>IF('Score Card'!H62=0,"",'Score Card'!H62)</f>
        <v/>
      </c>
      <c r="I62" s="29" t="str">
        <f>IF('Score Card'!I62=0,"",'Score Card'!I62)</f>
        <v/>
      </c>
      <c r="J62" s="29" t="str">
        <f>IF('Score Card'!J62=0,"",'Score Card'!J62)</f>
        <v/>
      </c>
      <c r="K62" s="29" t="str">
        <f>IF('Score Card'!K62=0,"",'Score Card'!K62)</f>
        <v/>
      </c>
      <c r="L62" s="30" t="str">
        <f>IF('Score Card'!L62=0,"",'Score Card'!L62)</f>
        <v/>
      </c>
      <c r="M62" s="29" t="str">
        <f>IF('Score Card'!M62=0,"",'Score Card'!M62)</f>
        <v/>
      </c>
      <c r="N62" s="29" t="str">
        <f>IF('Score Card'!N62=0,"",'Score Card'!N62)</f>
        <v/>
      </c>
      <c r="O62" s="29" t="str">
        <f>IF('Score Card'!O62=0,"",'Score Card'!O62)</f>
        <v/>
      </c>
      <c r="P62" s="29" t="str">
        <f>IF('Score Card'!P62=0,"",'Score Card'!P62)</f>
        <v/>
      </c>
      <c r="Q62" s="29" t="str">
        <f>IF('Score Card'!Q62=0,"",'Score Card'!Q62)</f>
        <v/>
      </c>
      <c r="R62" s="29" t="str">
        <f>IF('Score Card'!R62=0,"",'Score Card'!R62)</f>
        <v/>
      </c>
      <c r="S62" s="29" t="str">
        <f>IF('Score Card'!S62=0,"",'Score Card'!S62)</f>
        <v/>
      </c>
      <c r="T62" s="29" t="str">
        <f>IF('Score Card'!T62=0,"",'Score Card'!T62)</f>
        <v/>
      </c>
      <c r="U62" s="29" t="str">
        <f>IF('Score Card'!U62=0,"",'Score Card'!U62)</f>
        <v/>
      </c>
      <c r="V62" s="30" t="str">
        <f>IF('Score Card'!V62=0,"",'Score Card'!V62)</f>
        <v/>
      </c>
      <c r="W62" s="30" t="str">
        <f>IF('Score Card'!W62=0,"",'Score Card'!W62)</f>
        <v/>
      </c>
    </row>
    <row r="63" spans="1:23" x14ac:dyDescent="0.25">
      <c r="A63" s="29" t="str">
        <f>IF('Score Card'!A63="","",'Score Card'!A63)</f>
        <v/>
      </c>
      <c r="B63" s="29" t="str">
        <f>'Score Card'!B63</f>
        <v/>
      </c>
      <c r="C63" s="29" t="str">
        <f>IF('Score Card'!C63=0,"",'Score Card'!C63)</f>
        <v/>
      </c>
      <c r="D63" s="29" t="str">
        <f>IF('Score Card'!D63=0,"",'Score Card'!D63)</f>
        <v/>
      </c>
      <c r="E63" s="29" t="str">
        <f>IF('Score Card'!E63=0,"",'Score Card'!E63)</f>
        <v/>
      </c>
      <c r="F63" s="29" t="str">
        <f>IF('Score Card'!F63=0,"",'Score Card'!F63)</f>
        <v/>
      </c>
      <c r="G63" s="29" t="str">
        <f>IF('Score Card'!G63=0,"",'Score Card'!G63)</f>
        <v/>
      </c>
      <c r="H63" s="29" t="str">
        <f>IF('Score Card'!H63=0,"",'Score Card'!H63)</f>
        <v/>
      </c>
      <c r="I63" s="29" t="str">
        <f>IF('Score Card'!I63=0,"",'Score Card'!I63)</f>
        <v/>
      </c>
      <c r="J63" s="29" t="str">
        <f>IF('Score Card'!J63=0,"",'Score Card'!J63)</f>
        <v/>
      </c>
      <c r="K63" s="29" t="str">
        <f>IF('Score Card'!K63=0,"",'Score Card'!K63)</f>
        <v/>
      </c>
      <c r="L63" s="30" t="str">
        <f>IF('Score Card'!L63=0,"",'Score Card'!L63)</f>
        <v/>
      </c>
      <c r="M63" s="29" t="str">
        <f>IF('Score Card'!M63=0,"",'Score Card'!M63)</f>
        <v/>
      </c>
      <c r="N63" s="29" t="str">
        <f>IF('Score Card'!N63=0,"",'Score Card'!N63)</f>
        <v/>
      </c>
      <c r="O63" s="29" t="str">
        <f>IF('Score Card'!O63=0,"",'Score Card'!O63)</f>
        <v/>
      </c>
      <c r="P63" s="29" t="str">
        <f>IF('Score Card'!P63=0,"",'Score Card'!P63)</f>
        <v/>
      </c>
      <c r="Q63" s="29" t="str">
        <f>IF('Score Card'!Q63=0,"",'Score Card'!Q63)</f>
        <v/>
      </c>
      <c r="R63" s="29" t="str">
        <f>IF('Score Card'!R63=0,"",'Score Card'!R63)</f>
        <v/>
      </c>
      <c r="S63" s="29" t="str">
        <f>IF('Score Card'!S63=0,"",'Score Card'!S63)</f>
        <v/>
      </c>
      <c r="T63" s="29" t="str">
        <f>IF('Score Card'!T63=0,"",'Score Card'!T63)</f>
        <v/>
      </c>
      <c r="U63" s="29" t="str">
        <f>IF('Score Card'!U63=0,"",'Score Card'!U63)</f>
        <v/>
      </c>
      <c r="V63" s="30" t="str">
        <f>IF('Score Card'!V63=0,"",'Score Card'!V63)</f>
        <v/>
      </c>
      <c r="W63" s="30" t="str">
        <f>IF('Score Card'!W63=0,"",'Score Card'!W63)</f>
        <v/>
      </c>
    </row>
    <row r="64" spans="1:23" x14ac:dyDescent="0.25">
      <c r="A64" s="29" t="str">
        <f>IF('Score Card'!A64="","",'Score Card'!A64)</f>
        <v/>
      </c>
      <c r="B64" s="29" t="str">
        <f>'Score Card'!B64</f>
        <v/>
      </c>
      <c r="C64" s="29" t="str">
        <f>IF('Score Card'!C64=0,"",'Score Card'!C64)</f>
        <v/>
      </c>
      <c r="D64" s="29" t="str">
        <f>IF('Score Card'!D64=0,"",'Score Card'!D64)</f>
        <v/>
      </c>
      <c r="E64" s="29" t="str">
        <f>IF('Score Card'!E64=0,"",'Score Card'!E64)</f>
        <v/>
      </c>
      <c r="F64" s="29" t="str">
        <f>IF('Score Card'!F64=0,"",'Score Card'!F64)</f>
        <v/>
      </c>
      <c r="G64" s="29" t="str">
        <f>IF('Score Card'!G64=0,"",'Score Card'!G64)</f>
        <v/>
      </c>
      <c r="H64" s="29" t="str">
        <f>IF('Score Card'!H64=0,"",'Score Card'!H64)</f>
        <v/>
      </c>
      <c r="I64" s="29" t="str">
        <f>IF('Score Card'!I64=0,"",'Score Card'!I64)</f>
        <v/>
      </c>
      <c r="J64" s="29" t="str">
        <f>IF('Score Card'!J64=0,"",'Score Card'!J64)</f>
        <v/>
      </c>
      <c r="K64" s="29" t="str">
        <f>IF('Score Card'!K64=0,"",'Score Card'!K64)</f>
        <v/>
      </c>
      <c r="L64" s="30" t="str">
        <f>IF('Score Card'!L64=0,"",'Score Card'!L64)</f>
        <v/>
      </c>
      <c r="M64" s="29" t="str">
        <f>IF('Score Card'!M64=0,"",'Score Card'!M64)</f>
        <v/>
      </c>
      <c r="N64" s="29" t="str">
        <f>IF('Score Card'!N64=0,"",'Score Card'!N64)</f>
        <v/>
      </c>
      <c r="O64" s="29" t="str">
        <f>IF('Score Card'!O64=0,"",'Score Card'!O64)</f>
        <v/>
      </c>
      <c r="P64" s="29" t="str">
        <f>IF('Score Card'!P64=0,"",'Score Card'!P64)</f>
        <v/>
      </c>
      <c r="Q64" s="29" t="str">
        <f>IF('Score Card'!Q64=0,"",'Score Card'!Q64)</f>
        <v/>
      </c>
      <c r="R64" s="29" t="str">
        <f>IF('Score Card'!R64=0,"",'Score Card'!R64)</f>
        <v/>
      </c>
      <c r="S64" s="29" t="str">
        <f>IF('Score Card'!S64=0,"",'Score Card'!S64)</f>
        <v/>
      </c>
      <c r="T64" s="29" t="str">
        <f>IF('Score Card'!T64=0,"",'Score Card'!T64)</f>
        <v/>
      </c>
      <c r="U64" s="29" t="str">
        <f>IF('Score Card'!U64=0,"",'Score Card'!U64)</f>
        <v/>
      </c>
      <c r="V64" s="30" t="str">
        <f>IF('Score Card'!V64=0,"",'Score Card'!V64)</f>
        <v/>
      </c>
      <c r="W64" s="30" t="str">
        <f>IF('Score Card'!W64=0,"",'Score Card'!W64)</f>
        <v/>
      </c>
    </row>
    <row r="65" spans="1:23" x14ac:dyDescent="0.25">
      <c r="A65" s="29" t="str">
        <f>IF('Score Card'!A65="","",'Score Card'!A65)</f>
        <v/>
      </c>
      <c r="B65" s="29" t="str">
        <f>'Score Card'!B65</f>
        <v/>
      </c>
      <c r="C65" s="29" t="str">
        <f>IF('Score Card'!C65=0,"",'Score Card'!C65)</f>
        <v/>
      </c>
      <c r="D65" s="29" t="str">
        <f>IF('Score Card'!D65=0,"",'Score Card'!D65)</f>
        <v/>
      </c>
      <c r="E65" s="29" t="str">
        <f>IF('Score Card'!E65=0,"",'Score Card'!E65)</f>
        <v/>
      </c>
      <c r="F65" s="29" t="str">
        <f>IF('Score Card'!F65=0,"",'Score Card'!F65)</f>
        <v/>
      </c>
      <c r="G65" s="29" t="str">
        <f>IF('Score Card'!G65=0,"",'Score Card'!G65)</f>
        <v/>
      </c>
      <c r="H65" s="29" t="str">
        <f>IF('Score Card'!H65=0,"",'Score Card'!H65)</f>
        <v/>
      </c>
      <c r="I65" s="29" t="str">
        <f>IF('Score Card'!I65=0,"",'Score Card'!I65)</f>
        <v/>
      </c>
      <c r="J65" s="29" t="str">
        <f>IF('Score Card'!J65=0,"",'Score Card'!J65)</f>
        <v/>
      </c>
      <c r="K65" s="29" t="str">
        <f>IF('Score Card'!K65=0,"",'Score Card'!K65)</f>
        <v/>
      </c>
      <c r="L65" s="30" t="str">
        <f>IF('Score Card'!L65=0,"",'Score Card'!L65)</f>
        <v/>
      </c>
      <c r="M65" s="29" t="str">
        <f>IF('Score Card'!M65=0,"",'Score Card'!M65)</f>
        <v/>
      </c>
      <c r="N65" s="29" t="str">
        <f>IF('Score Card'!N65=0,"",'Score Card'!N65)</f>
        <v/>
      </c>
      <c r="O65" s="29" t="str">
        <f>IF('Score Card'!O65=0,"",'Score Card'!O65)</f>
        <v/>
      </c>
      <c r="P65" s="29" t="str">
        <f>IF('Score Card'!P65=0,"",'Score Card'!P65)</f>
        <v/>
      </c>
      <c r="Q65" s="29" t="str">
        <f>IF('Score Card'!Q65=0,"",'Score Card'!Q65)</f>
        <v/>
      </c>
      <c r="R65" s="29" t="str">
        <f>IF('Score Card'!R65=0,"",'Score Card'!R65)</f>
        <v/>
      </c>
      <c r="S65" s="29" t="str">
        <f>IF('Score Card'!S65=0,"",'Score Card'!S65)</f>
        <v/>
      </c>
      <c r="T65" s="29" t="str">
        <f>IF('Score Card'!T65=0,"",'Score Card'!T65)</f>
        <v/>
      </c>
      <c r="U65" s="29" t="str">
        <f>IF('Score Card'!U65=0,"",'Score Card'!U65)</f>
        <v/>
      </c>
      <c r="V65" s="30" t="str">
        <f>IF('Score Card'!V65=0,"",'Score Card'!V65)</f>
        <v/>
      </c>
      <c r="W65" s="30" t="str">
        <f>IF('Score Card'!W65=0,"",'Score Card'!W65)</f>
        <v/>
      </c>
    </row>
    <row r="66" spans="1:23" x14ac:dyDescent="0.25">
      <c r="A66" s="29" t="str">
        <f>IF('Score Card'!A66="","",'Score Card'!A66)</f>
        <v/>
      </c>
      <c r="B66" s="29" t="str">
        <f>'Score Card'!B66</f>
        <v/>
      </c>
      <c r="C66" s="29" t="str">
        <f>IF('Score Card'!C66=0,"",'Score Card'!C66)</f>
        <v/>
      </c>
      <c r="D66" s="29" t="str">
        <f>IF('Score Card'!D66=0,"",'Score Card'!D66)</f>
        <v/>
      </c>
      <c r="E66" s="29" t="str">
        <f>IF('Score Card'!E66=0,"",'Score Card'!E66)</f>
        <v/>
      </c>
      <c r="F66" s="29" t="str">
        <f>IF('Score Card'!F66=0,"",'Score Card'!F66)</f>
        <v/>
      </c>
      <c r="G66" s="29" t="str">
        <f>IF('Score Card'!G66=0,"",'Score Card'!G66)</f>
        <v/>
      </c>
      <c r="H66" s="29" t="str">
        <f>IF('Score Card'!H66=0,"",'Score Card'!H66)</f>
        <v/>
      </c>
      <c r="I66" s="29" t="str">
        <f>IF('Score Card'!I66=0,"",'Score Card'!I66)</f>
        <v/>
      </c>
      <c r="J66" s="29" t="str">
        <f>IF('Score Card'!J66=0,"",'Score Card'!J66)</f>
        <v/>
      </c>
      <c r="K66" s="29" t="str">
        <f>IF('Score Card'!K66=0,"",'Score Card'!K66)</f>
        <v/>
      </c>
      <c r="L66" s="30" t="str">
        <f>IF('Score Card'!L66=0,"",'Score Card'!L66)</f>
        <v/>
      </c>
      <c r="M66" s="29" t="str">
        <f>IF('Score Card'!M66=0,"",'Score Card'!M66)</f>
        <v/>
      </c>
      <c r="N66" s="29" t="str">
        <f>IF('Score Card'!N66=0,"",'Score Card'!N66)</f>
        <v/>
      </c>
      <c r="O66" s="29" t="str">
        <f>IF('Score Card'!O66=0,"",'Score Card'!O66)</f>
        <v/>
      </c>
      <c r="P66" s="29" t="str">
        <f>IF('Score Card'!P66=0,"",'Score Card'!P66)</f>
        <v/>
      </c>
      <c r="Q66" s="29" t="str">
        <f>IF('Score Card'!Q66=0,"",'Score Card'!Q66)</f>
        <v/>
      </c>
      <c r="R66" s="29" t="str">
        <f>IF('Score Card'!R66=0,"",'Score Card'!R66)</f>
        <v/>
      </c>
      <c r="S66" s="29" t="str">
        <f>IF('Score Card'!S66=0,"",'Score Card'!S66)</f>
        <v/>
      </c>
      <c r="T66" s="29" t="str">
        <f>IF('Score Card'!T66=0,"",'Score Card'!T66)</f>
        <v/>
      </c>
      <c r="U66" s="29" t="str">
        <f>IF('Score Card'!U66=0,"",'Score Card'!U66)</f>
        <v/>
      </c>
      <c r="V66" s="30" t="str">
        <f>IF('Score Card'!V66=0,"",'Score Card'!V66)</f>
        <v/>
      </c>
      <c r="W66" s="30" t="str">
        <f>IF('Score Card'!W66=0,"",'Score Card'!W66)</f>
        <v/>
      </c>
    </row>
    <row r="67" spans="1:23" x14ac:dyDescent="0.25">
      <c r="A67" s="29" t="str">
        <f>IF('Score Card'!A67="","",'Score Card'!A67)</f>
        <v/>
      </c>
      <c r="B67" s="29" t="str">
        <f>'Score Card'!B67</f>
        <v/>
      </c>
      <c r="C67" s="29" t="str">
        <f>IF('Score Card'!C67=0,"",'Score Card'!C67)</f>
        <v/>
      </c>
      <c r="D67" s="29" t="str">
        <f>IF('Score Card'!D67=0,"",'Score Card'!D67)</f>
        <v/>
      </c>
      <c r="E67" s="29" t="str">
        <f>IF('Score Card'!E67=0,"",'Score Card'!E67)</f>
        <v/>
      </c>
      <c r="F67" s="29" t="str">
        <f>IF('Score Card'!F67=0,"",'Score Card'!F67)</f>
        <v/>
      </c>
      <c r="G67" s="29" t="str">
        <f>IF('Score Card'!G67=0,"",'Score Card'!G67)</f>
        <v/>
      </c>
      <c r="H67" s="29" t="str">
        <f>IF('Score Card'!H67=0,"",'Score Card'!H67)</f>
        <v/>
      </c>
      <c r="I67" s="29" t="str">
        <f>IF('Score Card'!I67=0,"",'Score Card'!I67)</f>
        <v/>
      </c>
      <c r="J67" s="29" t="str">
        <f>IF('Score Card'!J67=0,"",'Score Card'!J67)</f>
        <v/>
      </c>
      <c r="K67" s="29" t="str">
        <f>IF('Score Card'!K67=0,"",'Score Card'!K67)</f>
        <v/>
      </c>
      <c r="L67" s="30" t="str">
        <f>IF('Score Card'!L67=0,"",'Score Card'!L67)</f>
        <v/>
      </c>
      <c r="M67" s="29" t="str">
        <f>IF('Score Card'!M67=0,"",'Score Card'!M67)</f>
        <v/>
      </c>
      <c r="N67" s="29" t="str">
        <f>IF('Score Card'!N67=0,"",'Score Card'!N67)</f>
        <v/>
      </c>
      <c r="O67" s="29" t="str">
        <f>IF('Score Card'!O67=0,"",'Score Card'!O67)</f>
        <v/>
      </c>
      <c r="P67" s="29" t="str">
        <f>IF('Score Card'!P67=0,"",'Score Card'!P67)</f>
        <v/>
      </c>
      <c r="Q67" s="29" t="str">
        <f>IF('Score Card'!Q67=0,"",'Score Card'!Q67)</f>
        <v/>
      </c>
      <c r="R67" s="29" t="str">
        <f>IF('Score Card'!R67=0,"",'Score Card'!R67)</f>
        <v/>
      </c>
      <c r="S67" s="29" t="str">
        <f>IF('Score Card'!S67=0,"",'Score Card'!S67)</f>
        <v/>
      </c>
      <c r="T67" s="29" t="str">
        <f>IF('Score Card'!T67=0,"",'Score Card'!T67)</f>
        <v/>
      </c>
      <c r="U67" s="29" t="str">
        <f>IF('Score Card'!U67=0,"",'Score Card'!U67)</f>
        <v/>
      </c>
      <c r="V67" s="30" t="str">
        <f>IF('Score Card'!V67=0,"",'Score Card'!V67)</f>
        <v/>
      </c>
      <c r="W67" s="30" t="str">
        <f>IF('Score Card'!W67=0,"",'Score Card'!W67)</f>
        <v/>
      </c>
    </row>
    <row r="68" spans="1:23" x14ac:dyDescent="0.25">
      <c r="A68" s="29" t="str">
        <f>IF('Score Card'!A68="","",'Score Card'!A68)</f>
        <v/>
      </c>
      <c r="B68" s="29" t="str">
        <f>'Score Card'!B68</f>
        <v/>
      </c>
      <c r="C68" s="29" t="str">
        <f>IF('Score Card'!C68=0,"",'Score Card'!C68)</f>
        <v/>
      </c>
      <c r="D68" s="29" t="str">
        <f>IF('Score Card'!D68=0,"",'Score Card'!D68)</f>
        <v/>
      </c>
      <c r="E68" s="29" t="str">
        <f>IF('Score Card'!E68=0,"",'Score Card'!E68)</f>
        <v/>
      </c>
      <c r="F68" s="29" t="str">
        <f>IF('Score Card'!F68=0,"",'Score Card'!F68)</f>
        <v/>
      </c>
      <c r="G68" s="29" t="str">
        <f>IF('Score Card'!G68=0,"",'Score Card'!G68)</f>
        <v/>
      </c>
      <c r="H68" s="29" t="str">
        <f>IF('Score Card'!H68=0,"",'Score Card'!H68)</f>
        <v/>
      </c>
      <c r="I68" s="29" t="str">
        <f>IF('Score Card'!I68=0,"",'Score Card'!I68)</f>
        <v/>
      </c>
      <c r="J68" s="29" t="str">
        <f>IF('Score Card'!J68=0,"",'Score Card'!J68)</f>
        <v/>
      </c>
      <c r="K68" s="29" t="str">
        <f>IF('Score Card'!K68=0,"",'Score Card'!K68)</f>
        <v/>
      </c>
      <c r="L68" s="30" t="str">
        <f>IF('Score Card'!L68=0,"",'Score Card'!L68)</f>
        <v/>
      </c>
      <c r="M68" s="29" t="str">
        <f>IF('Score Card'!M68=0,"",'Score Card'!M68)</f>
        <v/>
      </c>
      <c r="N68" s="29" t="str">
        <f>IF('Score Card'!N68=0,"",'Score Card'!N68)</f>
        <v/>
      </c>
      <c r="O68" s="29" t="str">
        <f>IF('Score Card'!O68=0,"",'Score Card'!O68)</f>
        <v/>
      </c>
      <c r="P68" s="29" t="str">
        <f>IF('Score Card'!P68=0,"",'Score Card'!P68)</f>
        <v/>
      </c>
      <c r="Q68" s="29" t="str">
        <f>IF('Score Card'!Q68=0,"",'Score Card'!Q68)</f>
        <v/>
      </c>
      <c r="R68" s="29" t="str">
        <f>IF('Score Card'!R68=0,"",'Score Card'!R68)</f>
        <v/>
      </c>
      <c r="S68" s="29" t="str">
        <f>IF('Score Card'!S68=0,"",'Score Card'!S68)</f>
        <v/>
      </c>
      <c r="T68" s="29" t="str">
        <f>IF('Score Card'!T68=0,"",'Score Card'!T68)</f>
        <v/>
      </c>
      <c r="U68" s="29" t="str">
        <f>IF('Score Card'!U68=0,"",'Score Card'!U68)</f>
        <v/>
      </c>
      <c r="V68" s="30" t="str">
        <f>IF('Score Card'!V68=0,"",'Score Card'!V68)</f>
        <v/>
      </c>
      <c r="W68" s="30" t="str">
        <f>IF('Score Card'!W68=0,"",'Score Card'!W68)</f>
        <v/>
      </c>
    </row>
    <row r="69" spans="1:23" x14ac:dyDescent="0.25">
      <c r="A69" s="29" t="str">
        <f>IF('Score Card'!A69="","",'Score Card'!A69)</f>
        <v/>
      </c>
      <c r="B69" s="29" t="str">
        <f>'Score Card'!B69</f>
        <v/>
      </c>
      <c r="C69" s="29" t="str">
        <f>IF('Score Card'!C69=0,"",'Score Card'!C69)</f>
        <v/>
      </c>
      <c r="D69" s="29" t="str">
        <f>IF('Score Card'!D69=0,"",'Score Card'!D69)</f>
        <v/>
      </c>
      <c r="E69" s="29" t="str">
        <f>IF('Score Card'!E69=0,"",'Score Card'!E69)</f>
        <v/>
      </c>
      <c r="F69" s="29" t="str">
        <f>IF('Score Card'!F69=0,"",'Score Card'!F69)</f>
        <v/>
      </c>
      <c r="G69" s="29" t="str">
        <f>IF('Score Card'!G69=0,"",'Score Card'!G69)</f>
        <v/>
      </c>
      <c r="H69" s="29" t="str">
        <f>IF('Score Card'!H69=0,"",'Score Card'!H69)</f>
        <v/>
      </c>
      <c r="I69" s="29" t="str">
        <f>IF('Score Card'!I69=0,"",'Score Card'!I69)</f>
        <v/>
      </c>
      <c r="J69" s="29" t="str">
        <f>IF('Score Card'!J69=0,"",'Score Card'!J69)</f>
        <v/>
      </c>
      <c r="K69" s="29" t="str">
        <f>IF('Score Card'!K69=0,"",'Score Card'!K69)</f>
        <v/>
      </c>
      <c r="L69" s="30" t="str">
        <f>IF('Score Card'!L69=0,"",'Score Card'!L69)</f>
        <v/>
      </c>
      <c r="M69" s="29" t="str">
        <f>IF('Score Card'!M69=0,"",'Score Card'!M69)</f>
        <v/>
      </c>
      <c r="N69" s="29" t="str">
        <f>IF('Score Card'!N69=0,"",'Score Card'!N69)</f>
        <v/>
      </c>
      <c r="O69" s="29" t="str">
        <f>IF('Score Card'!O69=0,"",'Score Card'!O69)</f>
        <v/>
      </c>
      <c r="P69" s="29" t="str">
        <f>IF('Score Card'!P69=0,"",'Score Card'!P69)</f>
        <v/>
      </c>
      <c r="Q69" s="29" t="str">
        <f>IF('Score Card'!Q69=0,"",'Score Card'!Q69)</f>
        <v/>
      </c>
      <c r="R69" s="29" t="str">
        <f>IF('Score Card'!R69=0,"",'Score Card'!R69)</f>
        <v/>
      </c>
      <c r="S69" s="29" t="str">
        <f>IF('Score Card'!S69=0,"",'Score Card'!S69)</f>
        <v/>
      </c>
      <c r="T69" s="29" t="str">
        <f>IF('Score Card'!T69=0,"",'Score Card'!T69)</f>
        <v/>
      </c>
      <c r="U69" s="29" t="str">
        <f>IF('Score Card'!U69=0,"",'Score Card'!U69)</f>
        <v/>
      </c>
      <c r="V69" s="30" t="str">
        <f>IF('Score Card'!V69=0,"",'Score Card'!V69)</f>
        <v/>
      </c>
      <c r="W69" s="30" t="str">
        <f>IF('Score Card'!W69=0,"",'Score Card'!W69)</f>
        <v/>
      </c>
    </row>
    <row r="70" spans="1:23" x14ac:dyDescent="0.25">
      <c r="A70" s="29" t="str">
        <f>IF('Score Card'!A70="","",'Score Card'!A70)</f>
        <v/>
      </c>
      <c r="B70" s="29" t="str">
        <f>'Score Card'!B70</f>
        <v/>
      </c>
      <c r="C70" s="29" t="str">
        <f>IF('Score Card'!C70=0,"",'Score Card'!C70)</f>
        <v/>
      </c>
      <c r="D70" s="29" t="str">
        <f>IF('Score Card'!D70=0,"",'Score Card'!D70)</f>
        <v/>
      </c>
      <c r="E70" s="29" t="str">
        <f>IF('Score Card'!E70=0,"",'Score Card'!E70)</f>
        <v/>
      </c>
      <c r="F70" s="29" t="str">
        <f>IF('Score Card'!F70=0,"",'Score Card'!F70)</f>
        <v/>
      </c>
      <c r="G70" s="29" t="str">
        <f>IF('Score Card'!G70=0,"",'Score Card'!G70)</f>
        <v/>
      </c>
      <c r="H70" s="29" t="str">
        <f>IF('Score Card'!H70=0,"",'Score Card'!H70)</f>
        <v/>
      </c>
      <c r="I70" s="29" t="str">
        <f>IF('Score Card'!I70=0,"",'Score Card'!I70)</f>
        <v/>
      </c>
      <c r="J70" s="29" t="str">
        <f>IF('Score Card'!J70=0,"",'Score Card'!J70)</f>
        <v/>
      </c>
      <c r="K70" s="29" t="str">
        <f>IF('Score Card'!K70=0,"",'Score Card'!K70)</f>
        <v/>
      </c>
      <c r="L70" s="30" t="str">
        <f>IF('Score Card'!L70=0,"",'Score Card'!L70)</f>
        <v/>
      </c>
      <c r="M70" s="29" t="str">
        <f>IF('Score Card'!M70=0,"",'Score Card'!M70)</f>
        <v/>
      </c>
      <c r="N70" s="29" t="str">
        <f>IF('Score Card'!N70=0,"",'Score Card'!N70)</f>
        <v/>
      </c>
      <c r="O70" s="29" t="str">
        <f>IF('Score Card'!O70=0,"",'Score Card'!O70)</f>
        <v/>
      </c>
      <c r="P70" s="29" t="str">
        <f>IF('Score Card'!P70=0,"",'Score Card'!P70)</f>
        <v/>
      </c>
      <c r="Q70" s="29" t="str">
        <f>IF('Score Card'!Q70=0,"",'Score Card'!Q70)</f>
        <v/>
      </c>
      <c r="R70" s="29" t="str">
        <f>IF('Score Card'!R70=0,"",'Score Card'!R70)</f>
        <v/>
      </c>
      <c r="S70" s="29" t="str">
        <f>IF('Score Card'!S70=0,"",'Score Card'!S70)</f>
        <v/>
      </c>
      <c r="T70" s="29" t="str">
        <f>IF('Score Card'!T70=0,"",'Score Card'!T70)</f>
        <v/>
      </c>
      <c r="U70" s="29" t="str">
        <f>IF('Score Card'!U70=0,"",'Score Card'!U70)</f>
        <v/>
      </c>
      <c r="V70" s="30" t="str">
        <f>IF('Score Card'!V70=0,"",'Score Card'!V70)</f>
        <v/>
      </c>
      <c r="W70" s="30" t="str">
        <f>IF('Score Card'!W70=0,"",'Score Card'!W70)</f>
        <v/>
      </c>
    </row>
    <row r="71" spans="1:23" x14ac:dyDescent="0.25">
      <c r="A71" s="29" t="str">
        <f>IF('Score Card'!A71="","",'Score Card'!A71)</f>
        <v/>
      </c>
      <c r="B71" s="29" t="str">
        <f>'Score Card'!B71</f>
        <v/>
      </c>
      <c r="C71" s="29" t="str">
        <f>IF('Score Card'!C71=0,"",'Score Card'!C71)</f>
        <v/>
      </c>
      <c r="D71" s="29" t="str">
        <f>IF('Score Card'!D71=0,"",'Score Card'!D71)</f>
        <v/>
      </c>
      <c r="E71" s="29" t="str">
        <f>IF('Score Card'!E71=0,"",'Score Card'!E71)</f>
        <v/>
      </c>
      <c r="F71" s="29" t="str">
        <f>IF('Score Card'!F71=0,"",'Score Card'!F71)</f>
        <v/>
      </c>
      <c r="G71" s="29" t="str">
        <f>IF('Score Card'!G71=0,"",'Score Card'!G71)</f>
        <v/>
      </c>
      <c r="H71" s="29" t="str">
        <f>IF('Score Card'!H71=0,"",'Score Card'!H71)</f>
        <v/>
      </c>
      <c r="I71" s="29" t="str">
        <f>IF('Score Card'!I71=0,"",'Score Card'!I71)</f>
        <v/>
      </c>
      <c r="J71" s="29" t="str">
        <f>IF('Score Card'!J71=0,"",'Score Card'!J71)</f>
        <v/>
      </c>
      <c r="K71" s="29" t="str">
        <f>IF('Score Card'!K71=0,"",'Score Card'!K71)</f>
        <v/>
      </c>
      <c r="L71" s="30" t="str">
        <f>IF('Score Card'!L71=0,"",'Score Card'!L71)</f>
        <v/>
      </c>
      <c r="M71" s="29" t="str">
        <f>IF('Score Card'!M71=0,"",'Score Card'!M71)</f>
        <v/>
      </c>
      <c r="N71" s="29" t="str">
        <f>IF('Score Card'!N71=0,"",'Score Card'!N71)</f>
        <v/>
      </c>
      <c r="O71" s="29" t="str">
        <f>IF('Score Card'!O71=0,"",'Score Card'!O71)</f>
        <v/>
      </c>
      <c r="P71" s="29" t="str">
        <f>IF('Score Card'!P71=0,"",'Score Card'!P71)</f>
        <v/>
      </c>
      <c r="Q71" s="29" t="str">
        <f>IF('Score Card'!Q71=0,"",'Score Card'!Q71)</f>
        <v/>
      </c>
      <c r="R71" s="29" t="str">
        <f>IF('Score Card'!R71=0,"",'Score Card'!R71)</f>
        <v/>
      </c>
      <c r="S71" s="29" t="str">
        <f>IF('Score Card'!S71=0,"",'Score Card'!S71)</f>
        <v/>
      </c>
      <c r="T71" s="29" t="str">
        <f>IF('Score Card'!T71=0,"",'Score Card'!T71)</f>
        <v/>
      </c>
      <c r="U71" s="29" t="str">
        <f>IF('Score Card'!U71=0,"",'Score Card'!U71)</f>
        <v/>
      </c>
      <c r="V71" s="30" t="str">
        <f>IF('Score Card'!V71=0,"",'Score Card'!V71)</f>
        <v/>
      </c>
      <c r="W71" s="30" t="str">
        <f>IF('Score Card'!W71=0,"",'Score Card'!W71)</f>
        <v/>
      </c>
    </row>
    <row r="72" spans="1:23" x14ac:dyDescent="0.25">
      <c r="A72" s="29" t="str">
        <f>IF('Score Card'!A72="","",'Score Card'!A72)</f>
        <v/>
      </c>
      <c r="B72" s="29" t="str">
        <f>'Score Card'!B72</f>
        <v/>
      </c>
      <c r="C72" s="29" t="str">
        <f>IF('Score Card'!C72=0,"",'Score Card'!C72)</f>
        <v/>
      </c>
      <c r="D72" s="29" t="str">
        <f>IF('Score Card'!D72=0,"",'Score Card'!D72)</f>
        <v/>
      </c>
      <c r="E72" s="29" t="str">
        <f>IF('Score Card'!E72=0,"",'Score Card'!E72)</f>
        <v/>
      </c>
      <c r="F72" s="29" t="str">
        <f>IF('Score Card'!F72=0,"",'Score Card'!F72)</f>
        <v/>
      </c>
      <c r="G72" s="29" t="str">
        <f>IF('Score Card'!G72=0,"",'Score Card'!G72)</f>
        <v/>
      </c>
      <c r="H72" s="29" t="str">
        <f>IF('Score Card'!H72=0,"",'Score Card'!H72)</f>
        <v/>
      </c>
      <c r="I72" s="29" t="str">
        <f>IF('Score Card'!I72=0,"",'Score Card'!I72)</f>
        <v/>
      </c>
      <c r="J72" s="29" t="str">
        <f>IF('Score Card'!J72=0,"",'Score Card'!J72)</f>
        <v/>
      </c>
      <c r="K72" s="29" t="str">
        <f>IF('Score Card'!K72=0,"",'Score Card'!K72)</f>
        <v/>
      </c>
      <c r="L72" s="30" t="str">
        <f>IF('Score Card'!L72=0,"",'Score Card'!L72)</f>
        <v/>
      </c>
      <c r="M72" s="29" t="str">
        <f>IF('Score Card'!M72=0,"",'Score Card'!M72)</f>
        <v/>
      </c>
      <c r="N72" s="29" t="str">
        <f>IF('Score Card'!N72=0,"",'Score Card'!N72)</f>
        <v/>
      </c>
      <c r="O72" s="29" t="str">
        <f>IF('Score Card'!O72=0,"",'Score Card'!O72)</f>
        <v/>
      </c>
      <c r="P72" s="29" t="str">
        <f>IF('Score Card'!P72=0,"",'Score Card'!P72)</f>
        <v/>
      </c>
      <c r="Q72" s="29" t="str">
        <f>IF('Score Card'!Q72=0,"",'Score Card'!Q72)</f>
        <v/>
      </c>
      <c r="R72" s="29" t="str">
        <f>IF('Score Card'!R72=0,"",'Score Card'!R72)</f>
        <v/>
      </c>
      <c r="S72" s="29" t="str">
        <f>IF('Score Card'!S72=0,"",'Score Card'!S72)</f>
        <v/>
      </c>
      <c r="T72" s="29" t="str">
        <f>IF('Score Card'!T72=0,"",'Score Card'!T72)</f>
        <v/>
      </c>
      <c r="U72" s="29" t="str">
        <f>IF('Score Card'!U72=0,"",'Score Card'!U72)</f>
        <v/>
      </c>
      <c r="V72" s="30" t="str">
        <f>IF('Score Card'!V72=0,"",'Score Card'!V72)</f>
        <v/>
      </c>
      <c r="W72" s="30" t="str">
        <f>IF('Score Card'!W72=0,"",'Score Card'!W72)</f>
        <v/>
      </c>
    </row>
    <row r="73" spans="1:23" x14ac:dyDescent="0.25">
      <c r="A73" s="29" t="str">
        <f>IF('Score Card'!A73="","",'Score Card'!A73)</f>
        <v/>
      </c>
      <c r="B73" s="29" t="str">
        <f>'Score Card'!B73</f>
        <v/>
      </c>
      <c r="C73" s="29" t="str">
        <f>IF('Score Card'!C73=0,"",'Score Card'!C73)</f>
        <v/>
      </c>
      <c r="D73" s="29" t="str">
        <f>IF('Score Card'!D73=0,"",'Score Card'!D73)</f>
        <v/>
      </c>
      <c r="E73" s="29" t="str">
        <f>IF('Score Card'!E73=0,"",'Score Card'!E73)</f>
        <v/>
      </c>
      <c r="F73" s="29" t="str">
        <f>IF('Score Card'!F73=0,"",'Score Card'!F73)</f>
        <v/>
      </c>
      <c r="G73" s="29" t="str">
        <f>IF('Score Card'!G73=0,"",'Score Card'!G73)</f>
        <v/>
      </c>
      <c r="H73" s="29" t="str">
        <f>IF('Score Card'!H73=0,"",'Score Card'!H73)</f>
        <v/>
      </c>
      <c r="I73" s="29" t="str">
        <f>IF('Score Card'!I73=0,"",'Score Card'!I73)</f>
        <v/>
      </c>
      <c r="J73" s="29" t="str">
        <f>IF('Score Card'!J73=0,"",'Score Card'!J73)</f>
        <v/>
      </c>
      <c r="K73" s="29" t="str">
        <f>IF('Score Card'!K73=0,"",'Score Card'!K73)</f>
        <v/>
      </c>
      <c r="L73" s="30" t="str">
        <f>IF('Score Card'!L73=0,"",'Score Card'!L73)</f>
        <v/>
      </c>
      <c r="M73" s="29" t="str">
        <f>IF('Score Card'!M73=0,"",'Score Card'!M73)</f>
        <v/>
      </c>
      <c r="N73" s="29" t="str">
        <f>IF('Score Card'!N73=0,"",'Score Card'!N73)</f>
        <v/>
      </c>
      <c r="O73" s="29" t="str">
        <f>IF('Score Card'!O73=0,"",'Score Card'!O73)</f>
        <v/>
      </c>
      <c r="P73" s="29" t="str">
        <f>IF('Score Card'!P73=0,"",'Score Card'!P73)</f>
        <v/>
      </c>
      <c r="Q73" s="29" t="str">
        <f>IF('Score Card'!Q73=0,"",'Score Card'!Q73)</f>
        <v/>
      </c>
      <c r="R73" s="29" t="str">
        <f>IF('Score Card'!R73=0,"",'Score Card'!R73)</f>
        <v/>
      </c>
      <c r="S73" s="29" t="str">
        <f>IF('Score Card'!S73=0,"",'Score Card'!S73)</f>
        <v/>
      </c>
      <c r="T73" s="29" t="str">
        <f>IF('Score Card'!T73=0,"",'Score Card'!T73)</f>
        <v/>
      </c>
      <c r="U73" s="29" t="str">
        <f>IF('Score Card'!U73=0,"",'Score Card'!U73)</f>
        <v/>
      </c>
      <c r="V73" s="30" t="str">
        <f>IF('Score Card'!V73=0,"",'Score Card'!V73)</f>
        <v/>
      </c>
      <c r="W73" s="30" t="str">
        <f>IF('Score Card'!W73=0,"",'Score Card'!W73)</f>
        <v/>
      </c>
    </row>
    <row r="74" spans="1:23" x14ac:dyDescent="0.25">
      <c r="A74" s="29" t="str">
        <f>IF('Score Card'!A74="","",'Score Card'!A74)</f>
        <v/>
      </c>
      <c r="B74" s="29" t="str">
        <f>'Score Card'!B74</f>
        <v/>
      </c>
      <c r="C74" s="29" t="str">
        <f>IF('Score Card'!C74=0,"",'Score Card'!C74)</f>
        <v/>
      </c>
      <c r="D74" s="29" t="str">
        <f>IF('Score Card'!D74=0,"",'Score Card'!D74)</f>
        <v/>
      </c>
      <c r="E74" s="29" t="str">
        <f>IF('Score Card'!E74=0,"",'Score Card'!E74)</f>
        <v/>
      </c>
      <c r="F74" s="29" t="str">
        <f>IF('Score Card'!F74=0,"",'Score Card'!F74)</f>
        <v/>
      </c>
      <c r="G74" s="29" t="str">
        <f>IF('Score Card'!G74=0,"",'Score Card'!G74)</f>
        <v/>
      </c>
      <c r="H74" s="29" t="str">
        <f>IF('Score Card'!H74=0,"",'Score Card'!H74)</f>
        <v/>
      </c>
      <c r="I74" s="29" t="str">
        <f>IF('Score Card'!I74=0,"",'Score Card'!I74)</f>
        <v/>
      </c>
      <c r="J74" s="29" t="str">
        <f>IF('Score Card'!J74=0,"",'Score Card'!J74)</f>
        <v/>
      </c>
      <c r="K74" s="29" t="str">
        <f>IF('Score Card'!K74=0,"",'Score Card'!K74)</f>
        <v/>
      </c>
      <c r="L74" s="30" t="str">
        <f>IF('Score Card'!L74=0,"",'Score Card'!L74)</f>
        <v/>
      </c>
      <c r="M74" s="29" t="str">
        <f>IF('Score Card'!M74=0,"",'Score Card'!M74)</f>
        <v/>
      </c>
      <c r="N74" s="29" t="str">
        <f>IF('Score Card'!N74=0,"",'Score Card'!N74)</f>
        <v/>
      </c>
      <c r="O74" s="29" t="str">
        <f>IF('Score Card'!O74=0,"",'Score Card'!O74)</f>
        <v/>
      </c>
      <c r="P74" s="29" t="str">
        <f>IF('Score Card'!P74=0,"",'Score Card'!P74)</f>
        <v/>
      </c>
      <c r="Q74" s="29" t="str">
        <f>IF('Score Card'!Q74=0,"",'Score Card'!Q74)</f>
        <v/>
      </c>
      <c r="R74" s="29" t="str">
        <f>IF('Score Card'!R74=0,"",'Score Card'!R74)</f>
        <v/>
      </c>
      <c r="S74" s="29" t="str">
        <f>IF('Score Card'!S74=0,"",'Score Card'!S74)</f>
        <v/>
      </c>
      <c r="T74" s="29" t="str">
        <f>IF('Score Card'!T74=0,"",'Score Card'!T74)</f>
        <v/>
      </c>
      <c r="U74" s="29" t="str">
        <f>IF('Score Card'!U74=0,"",'Score Card'!U74)</f>
        <v/>
      </c>
      <c r="V74" s="30" t="str">
        <f>IF('Score Card'!V74=0,"",'Score Card'!V74)</f>
        <v/>
      </c>
      <c r="W74" s="30" t="str">
        <f>IF('Score Card'!W74=0,"",'Score Card'!W74)</f>
        <v/>
      </c>
    </row>
    <row r="75" spans="1:23" x14ac:dyDescent="0.25">
      <c r="A75" s="29" t="str">
        <f>IF('Score Card'!A75="","",'Score Card'!A75)</f>
        <v/>
      </c>
      <c r="B75" s="29" t="str">
        <f>'Score Card'!B75</f>
        <v/>
      </c>
      <c r="C75" s="29" t="str">
        <f>IF('Score Card'!C75=0,"",'Score Card'!C75)</f>
        <v/>
      </c>
      <c r="D75" s="29" t="str">
        <f>IF('Score Card'!D75=0,"",'Score Card'!D75)</f>
        <v/>
      </c>
      <c r="E75" s="29" t="str">
        <f>IF('Score Card'!E75=0,"",'Score Card'!E75)</f>
        <v/>
      </c>
      <c r="F75" s="29" t="str">
        <f>IF('Score Card'!F75=0,"",'Score Card'!F75)</f>
        <v/>
      </c>
      <c r="G75" s="29" t="str">
        <f>IF('Score Card'!G75=0,"",'Score Card'!G75)</f>
        <v/>
      </c>
      <c r="H75" s="29" t="str">
        <f>IF('Score Card'!H75=0,"",'Score Card'!H75)</f>
        <v/>
      </c>
      <c r="I75" s="29" t="str">
        <f>IF('Score Card'!I75=0,"",'Score Card'!I75)</f>
        <v/>
      </c>
      <c r="J75" s="29" t="str">
        <f>IF('Score Card'!J75=0,"",'Score Card'!J75)</f>
        <v/>
      </c>
      <c r="K75" s="29" t="str">
        <f>IF('Score Card'!K75=0,"",'Score Card'!K75)</f>
        <v/>
      </c>
      <c r="L75" s="30" t="str">
        <f>IF('Score Card'!L75=0,"",'Score Card'!L75)</f>
        <v/>
      </c>
      <c r="M75" s="29" t="str">
        <f>IF('Score Card'!M75=0,"",'Score Card'!M75)</f>
        <v/>
      </c>
      <c r="N75" s="29" t="str">
        <f>IF('Score Card'!N75=0,"",'Score Card'!N75)</f>
        <v/>
      </c>
      <c r="O75" s="29" t="str">
        <f>IF('Score Card'!O75=0,"",'Score Card'!O75)</f>
        <v/>
      </c>
      <c r="P75" s="29" t="str">
        <f>IF('Score Card'!P75=0,"",'Score Card'!P75)</f>
        <v/>
      </c>
      <c r="Q75" s="29" t="str">
        <f>IF('Score Card'!Q75=0,"",'Score Card'!Q75)</f>
        <v/>
      </c>
      <c r="R75" s="29" t="str">
        <f>IF('Score Card'!R75=0,"",'Score Card'!R75)</f>
        <v/>
      </c>
      <c r="S75" s="29" t="str">
        <f>IF('Score Card'!S75=0,"",'Score Card'!S75)</f>
        <v/>
      </c>
      <c r="T75" s="29" t="str">
        <f>IF('Score Card'!T75=0,"",'Score Card'!T75)</f>
        <v/>
      </c>
      <c r="U75" s="29" t="str">
        <f>IF('Score Card'!U75=0,"",'Score Card'!U75)</f>
        <v/>
      </c>
      <c r="V75" s="30" t="str">
        <f>IF('Score Card'!V75=0,"",'Score Card'!V75)</f>
        <v/>
      </c>
      <c r="W75" s="30" t="str">
        <f>IF('Score Card'!W75=0,"",'Score Card'!W75)</f>
        <v/>
      </c>
    </row>
    <row r="76" spans="1:23" x14ac:dyDescent="0.25">
      <c r="A76" s="29" t="str">
        <f>IF('Score Card'!A76="","",'Score Card'!A76)</f>
        <v/>
      </c>
      <c r="B76" s="29" t="str">
        <f>'Score Card'!B76</f>
        <v/>
      </c>
      <c r="C76" s="29" t="str">
        <f>IF('Score Card'!C76=0,"",'Score Card'!C76)</f>
        <v/>
      </c>
      <c r="D76" s="29" t="str">
        <f>IF('Score Card'!D76=0,"",'Score Card'!D76)</f>
        <v/>
      </c>
      <c r="E76" s="29" t="str">
        <f>IF('Score Card'!E76=0,"",'Score Card'!E76)</f>
        <v/>
      </c>
      <c r="F76" s="29" t="str">
        <f>IF('Score Card'!F76=0,"",'Score Card'!F76)</f>
        <v/>
      </c>
      <c r="G76" s="29" t="str">
        <f>IF('Score Card'!G76=0,"",'Score Card'!G76)</f>
        <v/>
      </c>
      <c r="H76" s="29" t="str">
        <f>IF('Score Card'!H76=0,"",'Score Card'!H76)</f>
        <v/>
      </c>
      <c r="I76" s="29" t="str">
        <f>IF('Score Card'!I76=0,"",'Score Card'!I76)</f>
        <v/>
      </c>
      <c r="J76" s="29" t="str">
        <f>IF('Score Card'!J76=0,"",'Score Card'!J76)</f>
        <v/>
      </c>
      <c r="K76" s="29" t="str">
        <f>IF('Score Card'!K76=0,"",'Score Card'!K76)</f>
        <v/>
      </c>
      <c r="L76" s="30" t="str">
        <f>IF('Score Card'!L76=0,"",'Score Card'!L76)</f>
        <v/>
      </c>
      <c r="M76" s="29" t="str">
        <f>IF('Score Card'!M76=0,"",'Score Card'!M76)</f>
        <v/>
      </c>
      <c r="N76" s="29" t="str">
        <f>IF('Score Card'!N76=0,"",'Score Card'!N76)</f>
        <v/>
      </c>
      <c r="O76" s="29" t="str">
        <f>IF('Score Card'!O76=0,"",'Score Card'!O76)</f>
        <v/>
      </c>
      <c r="P76" s="29" t="str">
        <f>IF('Score Card'!P76=0,"",'Score Card'!P76)</f>
        <v/>
      </c>
      <c r="Q76" s="29" t="str">
        <f>IF('Score Card'!Q76=0,"",'Score Card'!Q76)</f>
        <v/>
      </c>
      <c r="R76" s="29" t="str">
        <f>IF('Score Card'!R76=0,"",'Score Card'!R76)</f>
        <v/>
      </c>
      <c r="S76" s="29" t="str">
        <f>IF('Score Card'!S76=0,"",'Score Card'!S76)</f>
        <v/>
      </c>
      <c r="T76" s="29" t="str">
        <f>IF('Score Card'!T76=0,"",'Score Card'!T76)</f>
        <v/>
      </c>
      <c r="U76" s="29" t="str">
        <f>IF('Score Card'!U76=0,"",'Score Card'!U76)</f>
        <v/>
      </c>
      <c r="V76" s="30" t="str">
        <f>IF('Score Card'!V76=0,"",'Score Card'!V76)</f>
        <v/>
      </c>
      <c r="W76" s="30" t="str">
        <f>IF('Score Card'!W76=0,"",'Score Card'!W76)</f>
        <v/>
      </c>
    </row>
    <row r="77" spans="1:23" x14ac:dyDescent="0.25">
      <c r="A77" s="29" t="str">
        <f>IF('Score Card'!A77="","",'Score Card'!A77)</f>
        <v/>
      </c>
      <c r="B77" s="29" t="str">
        <f>'Score Card'!B77</f>
        <v/>
      </c>
      <c r="C77" s="29" t="str">
        <f>IF('Score Card'!C77=0,"",'Score Card'!C77)</f>
        <v/>
      </c>
      <c r="D77" s="29" t="str">
        <f>IF('Score Card'!D77=0,"",'Score Card'!D77)</f>
        <v/>
      </c>
      <c r="E77" s="29" t="str">
        <f>IF('Score Card'!E77=0,"",'Score Card'!E77)</f>
        <v/>
      </c>
      <c r="F77" s="29" t="str">
        <f>IF('Score Card'!F77=0,"",'Score Card'!F77)</f>
        <v/>
      </c>
      <c r="G77" s="29" t="str">
        <f>IF('Score Card'!G77=0,"",'Score Card'!G77)</f>
        <v/>
      </c>
      <c r="H77" s="29" t="str">
        <f>IF('Score Card'!H77=0,"",'Score Card'!H77)</f>
        <v/>
      </c>
      <c r="I77" s="29" t="str">
        <f>IF('Score Card'!I77=0,"",'Score Card'!I77)</f>
        <v/>
      </c>
      <c r="J77" s="29" t="str">
        <f>IF('Score Card'!J77=0,"",'Score Card'!J77)</f>
        <v/>
      </c>
      <c r="K77" s="29" t="str">
        <f>IF('Score Card'!K77=0,"",'Score Card'!K77)</f>
        <v/>
      </c>
      <c r="L77" s="30" t="str">
        <f>IF('Score Card'!L77=0,"",'Score Card'!L77)</f>
        <v/>
      </c>
      <c r="M77" s="29" t="str">
        <f>IF('Score Card'!M77=0,"",'Score Card'!M77)</f>
        <v/>
      </c>
      <c r="N77" s="29" t="str">
        <f>IF('Score Card'!N77=0,"",'Score Card'!N77)</f>
        <v/>
      </c>
      <c r="O77" s="29" t="str">
        <f>IF('Score Card'!O77=0,"",'Score Card'!O77)</f>
        <v/>
      </c>
      <c r="P77" s="29" t="str">
        <f>IF('Score Card'!P77=0,"",'Score Card'!P77)</f>
        <v/>
      </c>
      <c r="Q77" s="29" t="str">
        <f>IF('Score Card'!Q77=0,"",'Score Card'!Q77)</f>
        <v/>
      </c>
      <c r="R77" s="29" t="str">
        <f>IF('Score Card'!R77=0,"",'Score Card'!R77)</f>
        <v/>
      </c>
      <c r="S77" s="29" t="str">
        <f>IF('Score Card'!S77=0,"",'Score Card'!S77)</f>
        <v/>
      </c>
      <c r="T77" s="29" t="str">
        <f>IF('Score Card'!T77=0,"",'Score Card'!T77)</f>
        <v/>
      </c>
      <c r="U77" s="29" t="str">
        <f>IF('Score Card'!U77=0,"",'Score Card'!U77)</f>
        <v/>
      </c>
      <c r="V77" s="30" t="str">
        <f>IF('Score Card'!V77=0,"",'Score Card'!V77)</f>
        <v/>
      </c>
      <c r="W77" s="30" t="str">
        <f>IF('Score Card'!W77=0,"",'Score Card'!W77)</f>
        <v/>
      </c>
    </row>
    <row r="78" spans="1:23" x14ac:dyDescent="0.25">
      <c r="A78" s="29" t="str">
        <f>IF('Score Card'!A78="","",'Score Card'!A78)</f>
        <v/>
      </c>
      <c r="B78" s="29" t="str">
        <f>'Score Card'!B78</f>
        <v/>
      </c>
      <c r="C78" s="29" t="str">
        <f>IF('Score Card'!C78=0,"",'Score Card'!C78)</f>
        <v/>
      </c>
      <c r="D78" s="29" t="str">
        <f>IF('Score Card'!D78=0,"",'Score Card'!D78)</f>
        <v/>
      </c>
      <c r="E78" s="29" t="str">
        <f>IF('Score Card'!E78=0,"",'Score Card'!E78)</f>
        <v/>
      </c>
      <c r="F78" s="29" t="str">
        <f>IF('Score Card'!F78=0,"",'Score Card'!F78)</f>
        <v/>
      </c>
      <c r="G78" s="29" t="str">
        <f>IF('Score Card'!G78=0,"",'Score Card'!G78)</f>
        <v/>
      </c>
      <c r="H78" s="29" t="str">
        <f>IF('Score Card'!H78=0,"",'Score Card'!H78)</f>
        <v/>
      </c>
      <c r="I78" s="29" t="str">
        <f>IF('Score Card'!I78=0,"",'Score Card'!I78)</f>
        <v/>
      </c>
      <c r="J78" s="29" t="str">
        <f>IF('Score Card'!J78=0,"",'Score Card'!J78)</f>
        <v/>
      </c>
      <c r="K78" s="29" t="str">
        <f>IF('Score Card'!K78=0,"",'Score Card'!K78)</f>
        <v/>
      </c>
      <c r="L78" s="30" t="str">
        <f>IF('Score Card'!L78=0,"",'Score Card'!L78)</f>
        <v/>
      </c>
      <c r="M78" s="29" t="str">
        <f>IF('Score Card'!M78=0,"",'Score Card'!M78)</f>
        <v/>
      </c>
      <c r="N78" s="29" t="str">
        <f>IF('Score Card'!N78=0,"",'Score Card'!N78)</f>
        <v/>
      </c>
      <c r="O78" s="29" t="str">
        <f>IF('Score Card'!O78=0,"",'Score Card'!O78)</f>
        <v/>
      </c>
      <c r="P78" s="29" t="str">
        <f>IF('Score Card'!P78=0,"",'Score Card'!P78)</f>
        <v/>
      </c>
      <c r="Q78" s="29" t="str">
        <f>IF('Score Card'!Q78=0,"",'Score Card'!Q78)</f>
        <v/>
      </c>
      <c r="R78" s="29" t="str">
        <f>IF('Score Card'!R78=0,"",'Score Card'!R78)</f>
        <v/>
      </c>
      <c r="S78" s="29" t="str">
        <f>IF('Score Card'!S78=0,"",'Score Card'!S78)</f>
        <v/>
      </c>
      <c r="T78" s="29" t="str">
        <f>IF('Score Card'!T78=0,"",'Score Card'!T78)</f>
        <v/>
      </c>
      <c r="U78" s="29" t="str">
        <f>IF('Score Card'!U78=0,"",'Score Card'!U78)</f>
        <v/>
      </c>
      <c r="V78" s="30" t="str">
        <f>IF('Score Card'!V78=0,"",'Score Card'!V78)</f>
        <v/>
      </c>
      <c r="W78" s="30" t="str">
        <f>IF('Score Card'!W78=0,"",'Score Card'!W78)</f>
        <v/>
      </c>
    </row>
    <row r="79" spans="1:23" x14ac:dyDescent="0.25">
      <c r="A79" s="29" t="str">
        <f>IF('Score Card'!A79="","",'Score Card'!A79)</f>
        <v/>
      </c>
      <c r="B79" s="29" t="str">
        <f>'Score Card'!B79</f>
        <v/>
      </c>
      <c r="C79" s="29" t="str">
        <f>IF('Score Card'!C79=0,"",'Score Card'!C79)</f>
        <v/>
      </c>
      <c r="D79" s="29" t="str">
        <f>IF('Score Card'!D79=0,"",'Score Card'!D79)</f>
        <v/>
      </c>
      <c r="E79" s="29" t="str">
        <f>IF('Score Card'!E79=0,"",'Score Card'!E79)</f>
        <v/>
      </c>
      <c r="F79" s="29" t="str">
        <f>IF('Score Card'!F79=0,"",'Score Card'!F79)</f>
        <v/>
      </c>
      <c r="G79" s="29" t="str">
        <f>IF('Score Card'!G79=0,"",'Score Card'!G79)</f>
        <v/>
      </c>
      <c r="H79" s="29" t="str">
        <f>IF('Score Card'!H79=0,"",'Score Card'!H79)</f>
        <v/>
      </c>
      <c r="I79" s="29" t="str">
        <f>IF('Score Card'!I79=0,"",'Score Card'!I79)</f>
        <v/>
      </c>
      <c r="J79" s="29" t="str">
        <f>IF('Score Card'!J79=0,"",'Score Card'!J79)</f>
        <v/>
      </c>
      <c r="K79" s="29" t="str">
        <f>IF('Score Card'!K79=0,"",'Score Card'!K79)</f>
        <v/>
      </c>
      <c r="L79" s="30" t="str">
        <f>IF('Score Card'!L79=0,"",'Score Card'!L79)</f>
        <v/>
      </c>
      <c r="M79" s="29" t="str">
        <f>IF('Score Card'!M79=0,"",'Score Card'!M79)</f>
        <v/>
      </c>
      <c r="N79" s="29" t="str">
        <f>IF('Score Card'!N79=0,"",'Score Card'!N79)</f>
        <v/>
      </c>
      <c r="O79" s="29" t="str">
        <f>IF('Score Card'!O79=0,"",'Score Card'!O79)</f>
        <v/>
      </c>
      <c r="P79" s="29" t="str">
        <f>IF('Score Card'!P79=0,"",'Score Card'!P79)</f>
        <v/>
      </c>
      <c r="Q79" s="29" t="str">
        <f>IF('Score Card'!Q79=0,"",'Score Card'!Q79)</f>
        <v/>
      </c>
      <c r="R79" s="29" t="str">
        <f>IF('Score Card'!R79=0,"",'Score Card'!R79)</f>
        <v/>
      </c>
      <c r="S79" s="29" t="str">
        <f>IF('Score Card'!S79=0,"",'Score Card'!S79)</f>
        <v/>
      </c>
      <c r="T79" s="29" t="str">
        <f>IF('Score Card'!T79=0,"",'Score Card'!T79)</f>
        <v/>
      </c>
      <c r="U79" s="29" t="str">
        <f>IF('Score Card'!U79=0,"",'Score Card'!U79)</f>
        <v/>
      </c>
      <c r="V79" s="30" t="str">
        <f>IF('Score Card'!V79=0,"",'Score Card'!V79)</f>
        <v/>
      </c>
      <c r="W79" s="30" t="str">
        <f>IF('Score Card'!W79=0,"",'Score Card'!W79)</f>
        <v/>
      </c>
    </row>
    <row r="80" spans="1:23" x14ac:dyDescent="0.25">
      <c r="A80" s="29" t="str">
        <f>IF('Score Card'!A80="","",'Score Card'!A80)</f>
        <v/>
      </c>
      <c r="B80" s="29" t="str">
        <f>'Score Card'!B80</f>
        <v/>
      </c>
      <c r="C80" s="29" t="str">
        <f>IF('Score Card'!C80=0,"",'Score Card'!C80)</f>
        <v/>
      </c>
      <c r="D80" s="29" t="str">
        <f>IF('Score Card'!D80=0,"",'Score Card'!D80)</f>
        <v/>
      </c>
      <c r="E80" s="29" t="str">
        <f>IF('Score Card'!E80=0,"",'Score Card'!E80)</f>
        <v/>
      </c>
      <c r="F80" s="29" t="str">
        <f>IF('Score Card'!F80=0,"",'Score Card'!F80)</f>
        <v/>
      </c>
      <c r="G80" s="29" t="str">
        <f>IF('Score Card'!G80=0,"",'Score Card'!G80)</f>
        <v/>
      </c>
      <c r="H80" s="29" t="str">
        <f>IF('Score Card'!H80=0,"",'Score Card'!H80)</f>
        <v/>
      </c>
      <c r="I80" s="29" t="str">
        <f>IF('Score Card'!I80=0,"",'Score Card'!I80)</f>
        <v/>
      </c>
      <c r="J80" s="29" t="str">
        <f>IF('Score Card'!J80=0,"",'Score Card'!J80)</f>
        <v/>
      </c>
      <c r="K80" s="29" t="str">
        <f>IF('Score Card'!K80=0,"",'Score Card'!K80)</f>
        <v/>
      </c>
      <c r="L80" s="30" t="str">
        <f>IF('Score Card'!L80=0,"",'Score Card'!L80)</f>
        <v/>
      </c>
      <c r="M80" s="29" t="str">
        <f>IF('Score Card'!M80=0,"",'Score Card'!M80)</f>
        <v/>
      </c>
      <c r="N80" s="29" t="str">
        <f>IF('Score Card'!N80=0,"",'Score Card'!N80)</f>
        <v/>
      </c>
      <c r="O80" s="29" t="str">
        <f>IF('Score Card'!O80=0,"",'Score Card'!O80)</f>
        <v/>
      </c>
      <c r="P80" s="29" t="str">
        <f>IF('Score Card'!P80=0,"",'Score Card'!P80)</f>
        <v/>
      </c>
      <c r="Q80" s="29" t="str">
        <f>IF('Score Card'!Q80=0,"",'Score Card'!Q80)</f>
        <v/>
      </c>
      <c r="R80" s="29" t="str">
        <f>IF('Score Card'!R80=0,"",'Score Card'!R80)</f>
        <v/>
      </c>
      <c r="S80" s="29" t="str">
        <f>IF('Score Card'!S80=0,"",'Score Card'!S80)</f>
        <v/>
      </c>
      <c r="T80" s="29" t="str">
        <f>IF('Score Card'!T80=0,"",'Score Card'!T80)</f>
        <v/>
      </c>
      <c r="U80" s="29" t="str">
        <f>IF('Score Card'!U80=0,"",'Score Card'!U80)</f>
        <v/>
      </c>
      <c r="V80" s="30" t="str">
        <f>IF('Score Card'!V80=0,"",'Score Card'!V80)</f>
        <v/>
      </c>
      <c r="W80" s="30" t="str">
        <f>IF('Score Card'!W80=0,"",'Score Card'!W80)</f>
        <v/>
      </c>
    </row>
    <row r="81" spans="1:23" x14ac:dyDescent="0.25">
      <c r="A81" s="29" t="str">
        <f>IF('Score Card'!A81="","",'Score Card'!A81)</f>
        <v/>
      </c>
      <c r="B81" s="29" t="str">
        <f>'Score Card'!B81</f>
        <v/>
      </c>
      <c r="C81" s="29" t="str">
        <f>IF('Score Card'!C81=0,"",'Score Card'!C81)</f>
        <v/>
      </c>
      <c r="D81" s="29" t="str">
        <f>IF('Score Card'!D81=0,"",'Score Card'!D81)</f>
        <v/>
      </c>
      <c r="E81" s="29" t="str">
        <f>IF('Score Card'!E81=0,"",'Score Card'!E81)</f>
        <v/>
      </c>
      <c r="F81" s="29" t="str">
        <f>IF('Score Card'!F81=0,"",'Score Card'!F81)</f>
        <v/>
      </c>
      <c r="G81" s="29" t="str">
        <f>IF('Score Card'!G81=0,"",'Score Card'!G81)</f>
        <v/>
      </c>
      <c r="H81" s="29" t="str">
        <f>IF('Score Card'!H81=0,"",'Score Card'!H81)</f>
        <v/>
      </c>
      <c r="I81" s="29" t="str">
        <f>IF('Score Card'!I81=0,"",'Score Card'!I81)</f>
        <v/>
      </c>
      <c r="J81" s="29" t="str">
        <f>IF('Score Card'!J81=0,"",'Score Card'!J81)</f>
        <v/>
      </c>
      <c r="K81" s="29" t="str">
        <f>IF('Score Card'!K81=0,"",'Score Card'!K81)</f>
        <v/>
      </c>
      <c r="L81" s="30" t="str">
        <f>IF('Score Card'!L81=0,"",'Score Card'!L81)</f>
        <v/>
      </c>
      <c r="M81" s="29" t="str">
        <f>IF('Score Card'!M81=0,"",'Score Card'!M81)</f>
        <v/>
      </c>
      <c r="N81" s="29" t="str">
        <f>IF('Score Card'!N81=0,"",'Score Card'!N81)</f>
        <v/>
      </c>
      <c r="O81" s="29" t="str">
        <f>IF('Score Card'!O81=0,"",'Score Card'!O81)</f>
        <v/>
      </c>
      <c r="P81" s="29" t="str">
        <f>IF('Score Card'!P81=0,"",'Score Card'!P81)</f>
        <v/>
      </c>
      <c r="Q81" s="29" t="str">
        <f>IF('Score Card'!Q81=0,"",'Score Card'!Q81)</f>
        <v/>
      </c>
      <c r="R81" s="29" t="str">
        <f>IF('Score Card'!R81=0,"",'Score Card'!R81)</f>
        <v/>
      </c>
      <c r="S81" s="29" t="str">
        <f>IF('Score Card'!S81=0,"",'Score Card'!S81)</f>
        <v/>
      </c>
      <c r="T81" s="29" t="str">
        <f>IF('Score Card'!T81=0,"",'Score Card'!T81)</f>
        <v/>
      </c>
      <c r="U81" s="29" t="str">
        <f>IF('Score Card'!U81=0,"",'Score Card'!U81)</f>
        <v/>
      </c>
      <c r="V81" s="30" t="str">
        <f>IF('Score Card'!V81=0,"",'Score Card'!V81)</f>
        <v/>
      </c>
      <c r="W81" s="30" t="str">
        <f>IF('Score Card'!W81=0,"",'Score Card'!W81)</f>
        <v/>
      </c>
    </row>
    <row r="82" spans="1:23" x14ac:dyDescent="0.25">
      <c r="A82" s="29" t="str">
        <f>IF('Score Card'!A82="","",'Score Card'!A82)</f>
        <v/>
      </c>
      <c r="B82" s="29" t="str">
        <f>'Score Card'!B82</f>
        <v/>
      </c>
      <c r="C82" s="29" t="str">
        <f>IF('Score Card'!C82=0,"",'Score Card'!C82)</f>
        <v/>
      </c>
      <c r="D82" s="29" t="str">
        <f>IF('Score Card'!D82=0,"",'Score Card'!D82)</f>
        <v/>
      </c>
      <c r="E82" s="29" t="str">
        <f>IF('Score Card'!E82=0,"",'Score Card'!E82)</f>
        <v/>
      </c>
      <c r="F82" s="29" t="str">
        <f>IF('Score Card'!F82=0,"",'Score Card'!F82)</f>
        <v/>
      </c>
      <c r="G82" s="29" t="str">
        <f>IF('Score Card'!G82=0,"",'Score Card'!G82)</f>
        <v/>
      </c>
      <c r="H82" s="29" t="str">
        <f>IF('Score Card'!H82=0,"",'Score Card'!H82)</f>
        <v/>
      </c>
      <c r="I82" s="29" t="str">
        <f>IF('Score Card'!I82=0,"",'Score Card'!I82)</f>
        <v/>
      </c>
      <c r="J82" s="29" t="str">
        <f>IF('Score Card'!J82=0,"",'Score Card'!J82)</f>
        <v/>
      </c>
      <c r="K82" s="29" t="str">
        <f>IF('Score Card'!K82=0,"",'Score Card'!K82)</f>
        <v/>
      </c>
      <c r="L82" s="30" t="str">
        <f>IF('Score Card'!L82=0,"",'Score Card'!L82)</f>
        <v/>
      </c>
      <c r="M82" s="29" t="str">
        <f>IF('Score Card'!M82=0,"",'Score Card'!M82)</f>
        <v/>
      </c>
      <c r="N82" s="29" t="str">
        <f>IF('Score Card'!N82=0,"",'Score Card'!N82)</f>
        <v/>
      </c>
      <c r="O82" s="29" t="str">
        <f>IF('Score Card'!O82=0,"",'Score Card'!O82)</f>
        <v/>
      </c>
      <c r="P82" s="29" t="str">
        <f>IF('Score Card'!P82=0,"",'Score Card'!P82)</f>
        <v/>
      </c>
      <c r="Q82" s="29" t="str">
        <f>IF('Score Card'!Q82=0,"",'Score Card'!Q82)</f>
        <v/>
      </c>
      <c r="R82" s="29" t="str">
        <f>IF('Score Card'!R82=0,"",'Score Card'!R82)</f>
        <v/>
      </c>
      <c r="S82" s="29" t="str">
        <f>IF('Score Card'!S82=0,"",'Score Card'!S82)</f>
        <v/>
      </c>
      <c r="T82" s="29" t="str">
        <f>IF('Score Card'!T82=0,"",'Score Card'!T82)</f>
        <v/>
      </c>
      <c r="U82" s="29" t="str">
        <f>IF('Score Card'!U82=0,"",'Score Card'!U82)</f>
        <v/>
      </c>
      <c r="V82" s="30" t="str">
        <f>IF('Score Card'!V82=0,"",'Score Card'!V82)</f>
        <v/>
      </c>
      <c r="W82" s="30" t="str">
        <f>IF('Score Card'!W82=0,"",'Score Card'!W82)</f>
        <v/>
      </c>
    </row>
    <row r="83" spans="1:23" ht="20" thickBot="1" x14ac:dyDescent="0.3">
      <c r="A83" s="33" t="str">
        <f>IF('Score Card'!A83="","",'Score Card'!A83)</f>
        <v/>
      </c>
      <c r="B83" s="33" t="str">
        <f>'Score Card'!B83</f>
        <v/>
      </c>
      <c r="C83" s="33" t="str">
        <f>IF('Score Card'!C83=0,"",'Score Card'!C83)</f>
        <v/>
      </c>
      <c r="D83" s="33" t="str">
        <f>IF('Score Card'!D83=0,"",'Score Card'!D83)</f>
        <v/>
      </c>
      <c r="E83" s="33" t="str">
        <f>IF('Score Card'!E83=0,"",'Score Card'!E83)</f>
        <v/>
      </c>
      <c r="F83" s="33" t="str">
        <f>IF('Score Card'!F83=0,"",'Score Card'!F83)</f>
        <v/>
      </c>
      <c r="G83" s="33" t="str">
        <f>IF('Score Card'!G83=0,"",'Score Card'!G83)</f>
        <v/>
      </c>
      <c r="H83" s="33" t="str">
        <f>IF('Score Card'!H83=0,"",'Score Card'!H83)</f>
        <v/>
      </c>
      <c r="I83" s="33" t="str">
        <f>IF('Score Card'!I83=0,"",'Score Card'!I83)</f>
        <v/>
      </c>
      <c r="J83" s="33" t="str">
        <f>IF('Score Card'!J83=0,"",'Score Card'!J83)</f>
        <v/>
      </c>
      <c r="K83" s="33" t="str">
        <f>IF('Score Card'!K83=0,"",'Score Card'!K83)</f>
        <v/>
      </c>
      <c r="L83" s="34" t="str">
        <f>IF('Score Card'!L83=0,"",'Score Card'!L83)</f>
        <v/>
      </c>
      <c r="M83" s="33" t="str">
        <f>IF('Score Card'!M83=0,"",'Score Card'!M83)</f>
        <v/>
      </c>
      <c r="N83" s="33" t="str">
        <f>IF('Score Card'!N83=0,"",'Score Card'!N83)</f>
        <v/>
      </c>
      <c r="O83" s="33" t="str">
        <f>IF('Score Card'!O83=0,"",'Score Card'!O83)</f>
        <v/>
      </c>
      <c r="P83" s="33" t="str">
        <f>IF('Score Card'!P83=0,"",'Score Card'!P83)</f>
        <v/>
      </c>
      <c r="Q83" s="33" t="str">
        <f>IF('Score Card'!Q83=0,"",'Score Card'!Q83)</f>
        <v/>
      </c>
      <c r="R83" s="33" t="str">
        <f>IF('Score Card'!R83=0,"",'Score Card'!R83)</f>
        <v/>
      </c>
      <c r="S83" s="33" t="str">
        <f>IF('Score Card'!S83=0,"",'Score Card'!S83)</f>
        <v/>
      </c>
      <c r="T83" s="33" t="str">
        <f>IF('Score Card'!T83=0,"",'Score Card'!T83)</f>
        <v/>
      </c>
      <c r="U83" s="33" t="str">
        <f>IF('Score Card'!U83=0,"",'Score Card'!U83)</f>
        <v/>
      </c>
      <c r="V83" s="34" t="str">
        <f>IF('Score Card'!V83=0,"",'Score Card'!V83)</f>
        <v/>
      </c>
      <c r="W83" s="34" t="str">
        <f>IF('Score Card'!W83=0,"",'Score Card'!W83)</f>
        <v/>
      </c>
    </row>
  </sheetData>
  <mergeCells count="1">
    <mergeCell ref="A1:W1"/>
  </mergeCells>
  <conditionalFormatting sqref="C4:K83">
    <cfRule type="expression" dxfId="7" priority="2">
      <formula>SUMPRODUCT(1*(C4&gt;=C$4:C$83))=1</formula>
    </cfRule>
    <cfRule type="expression" dxfId="6" priority="4">
      <formula>SUMPRODUCT(($B$4:$B$83=$B4)*(C4&gt;=C$4:C$83))=1</formula>
    </cfRule>
  </conditionalFormatting>
  <conditionalFormatting sqref="M4:U83">
    <cfRule type="expression" dxfId="5" priority="1">
      <formula>SUMPRODUCT(1*(M4&gt;=M$4:M$83))=1</formula>
    </cfRule>
    <cfRule type="expression" dxfId="4" priority="3">
      <formula>SUMPRODUCT(($B$4:$B$83=$B4)*(M4&gt;=M$4:M$83))=1</formula>
    </cfRule>
  </conditionalFormatting>
  <pageMargins left="0.75" right="0.75" top="1" bottom="1" header="0.5" footer="0.5"/>
  <pageSetup scale="75" orientation="portrait" horizontalDpi="4294967292" verticalDpi="4294967292"/>
  <rowBreaks count="1" manualBreakCount="1">
    <brk id="43" max="16383" man="1"/>
  </rowBreaks>
  <colBreaks count="1" manualBreakCount="1">
    <brk id="23" max="1048575" man="1"/>
  </colBreaks>
  <ignoredErrors>
    <ignoredError sqref="V4:W83" unlockedFormula="1"/>
    <ignoredError sqref="M4:U83 L4:L83 C4:K83 B5:B83 B4 A4:A83" unlockedFormula="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83"/>
  <sheetViews>
    <sheetView topLeftCell="A6" zoomScale="150" zoomScaleNormal="150" zoomScalePageLayoutView="150" workbookViewId="0">
      <selection activeCell="H24" sqref="H24"/>
    </sheetView>
  </sheetViews>
  <sheetFormatPr baseColWidth="10" defaultRowHeight="19" x14ac:dyDescent="0.25"/>
  <cols>
    <col min="1" max="1" width="31.83203125" style="25" customWidth="1"/>
    <col min="2" max="2" width="7.33203125" style="25" bestFit="1" customWidth="1"/>
    <col min="3" max="3" width="8.1640625" style="25" bestFit="1" customWidth="1"/>
    <col min="4" max="12" width="4.1640625" style="25" customWidth="1"/>
    <col min="13" max="13" width="6.33203125" style="25" bestFit="1" customWidth="1"/>
    <col min="14" max="22" width="4.1640625" style="25" customWidth="1"/>
    <col min="23" max="23" width="5.6640625" style="25" bestFit="1" customWidth="1"/>
    <col min="24" max="24" width="6" style="25" bestFit="1" customWidth="1"/>
    <col min="25" max="16384" width="10.83203125" style="24"/>
  </cols>
  <sheetData>
    <row r="1" spans="1:31" ht="31" x14ac:dyDescent="0.35">
      <c r="A1" s="53" t="str">
        <f>'Score Card'!A1</f>
        <v>2026 JV 2 Man Scramble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31" x14ac:dyDescent="0.25">
      <c r="B2" s="23"/>
      <c r="C2" s="39" t="s">
        <v>45</v>
      </c>
    </row>
    <row r="3" spans="1:31" s="28" customFormat="1" x14ac:dyDescent="0.25">
      <c r="A3" s="26" t="s">
        <v>0</v>
      </c>
      <c r="B3" s="26" t="s">
        <v>34</v>
      </c>
      <c r="C3" s="48" t="s">
        <v>44</v>
      </c>
      <c r="D3" s="26">
        <v>1</v>
      </c>
      <c r="E3" s="26">
        <v>2</v>
      </c>
      <c r="F3" s="26">
        <v>3</v>
      </c>
      <c r="G3" s="26">
        <v>4</v>
      </c>
      <c r="H3" s="26">
        <v>5</v>
      </c>
      <c r="I3" s="26">
        <v>6</v>
      </c>
      <c r="J3" s="26">
        <v>7</v>
      </c>
      <c r="K3" s="26">
        <v>8</v>
      </c>
      <c r="L3" s="26">
        <v>9</v>
      </c>
      <c r="M3" s="27" t="s">
        <v>1</v>
      </c>
      <c r="N3" s="26">
        <v>10</v>
      </c>
      <c r="O3" s="26">
        <v>11</v>
      </c>
      <c r="P3" s="26">
        <v>12</v>
      </c>
      <c r="Q3" s="26">
        <v>13</v>
      </c>
      <c r="R3" s="26">
        <v>14</v>
      </c>
      <c r="S3" s="26">
        <v>15</v>
      </c>
      <c r="T3" s="26">
        <v>16</v>
      </c>
      <c r="U3" s="26">
        <v>17</v>
      </c>
      <c r="V3" s="26">
        <v>18</v>
      </c>
      <c r="W3" s="27" t="s">
        <v>2</v>
      </c>
      <c r="X3" s="27" t="s">
        <v>3</v>
      </c>
    </row>
    <row r="4" spans="1:31" ht="21" x14ac:dyDescent="0.25">
      <c r="A4" s="29" t="str">
        <f>IF('Score Card'!A4="","",'Score Card'!A4)</f>
        <v>AT-1. Alexander/Prescott/Ybarra</v>
      </c>
      <c r="B4" s="29" t="str">
        <f>'Score Card'!B4</f>
        <v>A</v>
      </c>
      <c r="C4" s="29" t="s">
        <v>74</v>
      </c>
      <c r="D4" s="29">
        <f>IF($C4="Y",IF('Score Card'!C4=0,"",'Score Card'!C4),"")</f>
        <v>5</v>
      </c>
      <c r="E4" s="29">
        <f>IF($C4="Y",IF('Score Card'!D4=0,"",'Score Card'!D4),"")</f>
        <v>4</v>
      </c>
      <c r="F4" s="29">
        <f>IF($C4="Y",IF('Score Card'!E4=0,"",'Score Card'!E4),"")</f>
        <v>4</v>
      </c>
      <c r="G4" s="29">
        <f>IF($C4="Y",IF('Score Card'!F4=0,"",'Score Card'!F4),"")</f>
        <v>6</v>
      </c>
      <c r="H4" s="29">
        <f>IF($C4="Y",IF('Score Card'!G4=0,"",'Score Card'!G4),"")</f>
        <v>5</v>
      </c>
      <c r="I4" s="29">
        <f>IF($C4="Y",IF('Score Card'!H4=0,"",'Score Card'!H4),"")</f>
        <v>5</v>
      </c>
      <c r="J4" s="29">
        <f>IF($C4="Y",IF('Score Card'!I4=0,"",'Score Card'!I4),"")</f>
        <v>4</v>
      </c>
      <c r="K4" s="29">
        <f>IF($C4="Y",IF('Score Card'!J4=0,"",'Score Card'!J4),"")</f>
        <v>5</v>
      </c>
      <c r="L4" s="29">
        <f>IF($C4="Y",IF('Score Card'!K4=0,"",'Score Card'!K4),"")</f>
        <v>4</v>
      </c>
      <c r="M4" s="30">
        <f>IF('Score Card'!L4=0,"",'Score Card'!L4)</f>
        <v>42</v>
      </c>
      <c r="N4" s="29" t="str">
        <f>IF($C4="Y",IF('Score Card'!M4=0,"",'Score Card'!M4),"")</f>
        <v/>
      </c>
      <c r="O4" s="29" t="str">
        <f>IF($C4="Y",IF('Score Card'!N4=0,"",'Score Card'!N4),"")</f>
        <v/>
      </c>
      <c r="P4" s="29" t="str">
        <f>IF($C4="Y",IF('Score Card'!O4=0,"",'Score Card'!O4),"")</f>
        <v/>
      </c>
      <c r="Q4" s="29" t="str">
        <f>IF($C4="Y",IF('Score Card'!P4=0,"",'Score Card'!P4),"")</f>
        <v/>
      </c>
      <c r="R4" s="29" t="str">
        <f>IF($C4="Y",IF('Score Card'!Q4=0,"",'Score Card'!Q4),"")</f>
        <v/>
      </c>
      <c r="S4" s="29" t="str">
        <f>IF($C4="Y",IF('Score Card'!R4=0,"",'Score Card'!R4),"")</f>
        <v/>
      </c>
      <c r="T4" s="29" t="str">
        <f>IF($C4="Y",IF('Score Card'!S4=0,"",'Score Card'!S4),"")</f>
        <v/>
      </c>
      <c r="U4" s="29" t="str">
        <f>IF($C4="Y",IF('Score Card'!T4=0,"",'Score Card'!T4),"")</f>
        <v/>
      </c>
      <c r="V4" s="29" t="str">
        <f>IF($C4="Y",IF('Score Card'!U4=0,"",'Score Card'!U4),"")</f>
        <v/>
      </c>
      <c r="W4" s="30" t="str">
        <f>IF('Score Card'!V4=0,"",'Score Card'!V4)</f>
        <v/>
      </c>
      <c r="X4" s="30">
        <f>IF('Score Card'!W4=0,"",'Score Card'!W4)</f>
        <v>42</v>
      </c>
      <c r="Z4" s="31" t="s">
        <v>10</v>
      </c>
      <c r="AA4" s="31"/>
      <c r="AB4" s="31"/>
      <c r="AC4" s="31"/>
      <c r="AD4" s="31"/>
      <c r="AE4" s="25"/>
    </row>
    <row r="5" spans="1:31" ht="21" x14ac:dyDescent="0.25">
      <c r="A5" s="29" t="str">
        <f>IF('Score Card'!A5="","",'Score Card'!A5)</f>
        <v>AND-1. Hayden/Ealy</v>
      </c>
      <c r="B5" s="29" t="str">
        <f>'Score Card'!B5</f>
        <v>A</v>
      </c>
      <c r="C5" s="29" t="s">
        <v>74</v>
      </c>
      <c r="D5" s="29">
        <f>IF($C5="Y",IF('Score Card'!C5=0,"",'Score Card'!C5),"")</f>
        <v>4</v>
      </c>
      <c r="E5" s="29">
        <f>IF($C5="Y",IF('Score Card'!D5=0,"",'Score Card'!D5),"")</f>
        <v>4</v>
      </c>
      <c r="F5" s="29">
        <f>IF($C5="Y",IF('Score Card'!E5=0,"",'Score Card'!E5),"")</f>
        <v>4</v>
      </c>
      <c r="G5" s="29">
        <f>IF($C5="Y",IF('Score Card'!F5=0,"",'Score Card'!F5),"")</f>
        <v>6</v>
      </c>
      <c r="H5" s="29">
        <f>IF($C5="Y",IF('Score Card'!G5=0,"",'Score Card'!G5),"")</f>
        <v>3</v>
      </c>
      <c r="I5" s="29">
        <f>IF($C5="Y",IF('Score Card'!H5=0,"",'Score Card'!H5),"")</f>
        <v>5</v>
      </c>
      <c r="J5" s="29">
        <f>IF($C5="Y",IF('Score Card'!I5=0,"",'Score Card'!I5),"")</f>
        <v>3</v>
      </c>
      <c r="K5" s="29">
        <f>IF($C5="Y",IF('Score Card'!J5=0,"",'Score Card'!J5),"")</f>
        <v>5</v>
      </c>
      <c r="L5" s="29">
        <f>IF($C5="Y",IF('Score Card'!K5=0,"",'Score Card'!K5),"")</f>
        <v>4</v>
      </c>
      <c r="M5" s="30">
        <f>IF('Score Card'!L5=0,"",'Score Card'!L5)</f>
        <v>38</v>
      </c>
      <c r="N5" s="29" t="str">
        <f>IF($C5="Y",IF('Score Card'!M5=0,"",'Score Card'!M5),"")</f>
        <v/>
      </c>
      <c r="O5" s="29" t="str">
        <f>IF($C5="Y",IF('Score Card'!N5=0,"",'Score Card'!N5),"")</f>
        <v/>
      </c>
      <c r="P5" s="29" t="str">
        <f>IF($C5="Y",IF('Score Card'!O5=0,"",'Score Card'!O5),"")</f>
        <v/>
      </c>
      <c r="Q5" s="29" t="str">
        <f>IF($C5="Y",IF('Score Card'!P5=0,"",'Score Card'!P5),"")</f>
        <v/>
      </c>
      <c r="R5" s="29" t="str">
        <f>IF($C5="Y",IF('Score Card'!Q5=0,"",'Score Card'!Q5),"")</f>
        <v/>
      </c>
      <c r="S5" s="29" t="str">
        <f>IF($C5="Y",IF('Score Card'!R5=0,"",'Score Card'!R5),"")</f>
        <v/>
      </c>
      <c r="T5" s="29" t="str">
        <f>IF($C5="Y",IF('Score Card'!S5=0,"",'Score Card'!S5),"")</f>
        <v/>
      </c>
      <c r="U5" s="29" t="str">
        <f>IF($C5="Y",IF('Score Card'!T5=0,"",'Score Card'!T5),"")</f>
        <v/>
      </c>
      <c r="V5" s="29" t="str">
        <f>IF($C5="Y",IF('Score Card'!U5=0,"",'Score Card'!U5),"")</f>
        <v/>
      </c>
      <c r="W5" s="30" t="str">
        <f>IF('Score Card'!V5=0,"",'Score Card'!V5)</f>
        <v/>
      </c>
      <c r="X5" s="30">
        <f>IF('Score Card'!W5=0,"",'Score Card'!W5)</f>
        <v>38</v>
      </c>
      <c r="Z5" s="31" t="s">
        <v>11</v>
      </c>
      <c r="AA5" s="31"/>
      <c r="AB5" s="31"/>
      <c r="AC5" s="31"/>
      <c r="AD5" s="31"/>
      <c r="AE5" s="25"/>
    </row>
    <row r="6" spans="1:31" x14ac:dyDescent="0.25">
      <c r="A6" s="29" t="str">
        <f>IF('Score Card'!A6="","",'Score Card'!A6)</f>
        <v>AND-2. Rolfs/McFadden</v>
      </c>
      <c r="B6" s="29" t="str">
        <f>'Score Card'!B6</f>
        <v>A</v>
      </c>
      <c r="C6" s="29" t="s">
        <v>74</v>
      </c>
      <c r="D6" s="29">
        <f>IF($C6="Y",IF('Score Card'!C6=0,"",'Score Card'!C6),"")</f>
        <v>4</v>
      </c>
      <c r="E6" s="29">
        <f>IF($C6="Y",IF('Score Card'!D6=0,"",'Score Card'!D6),"")</f>
        <v>4</v>
      </c>
      <c r="F6" s="29">
        <f>IF($C6="Y",IF('Score Card'!E6=0,"",'Score Card'!E6),"")</f>
        <v>4</v>
      </c>
      <c r="G6" s="29">
        <f>IF($C6="Y",IF('Score Card'!F6=0,"",'Score Card'!F6),"")</f>
        <v>5</v>
      </c>
      <c r="H6" s="29">
        <f>IF($C6="Y",IF('Score Card'!G6=0,"",'Score Card'!G6),"")</f>
        <v>3</v>
      </c>
      <c r="I6" s="29">
        <f>IF($C6="Y",IF('Score Card'!H6=0,"",'Score Card'!H6),"")</f>
        <v>4</v>
      </c>
      <c r="J6" s="29">
        <f>IF($C6="Y",IF('Score Card'!I6=0,"",'Score Card'!I6),"")</f>
        <v>4</v>
      </c>
      <c r="K6" s="29">
        <f>IF($C6="Y",IF('Score Card'!J6=0,"",'Score Card'!J6),"")</f>
        <v>4</v>
      </c>
      <c r="L6" s="29">
        <f>IF($C6="Y",IF('Score Card'!K6=0,"",'Score Card'!K6),"")</f>
        <v>4</v>
      </c>
      <c r="M6" s="30">
        <f>IF('Score Card'!L6=0,"",'Score Card'!L6)</f>
        <v>36</v>
      </c>
      <c r="N6" s="29" t="str">
        <f>IF($C6="Y",IF('Score Card'!M6=0,"",'Score Card'!M6),"")</f>
        <v/>
      </c>
      <c r="O6" s="29" t="str">
        <f>IF($C6="Y",IF('Score Card'!N6=0,"",'Score Card'!N6),"")</f>
        <v/>
      </c>
      <c r="P6" s="29" t="str">
        <f>IF($C6="Y",IF('Score Card'!O6=0,"",'Score Card'!O6),"")</f>
        <v/>
      </c>
      <c r="Q6" s="29" t="str">
        <f>IF($C6="Y",IF('Score Card'!P6=0,"",'Score Card'!P6),"")</f>
        <v/>
      </c>
      <c r="R6" s="29" t="str">
        <f>IF($C6="Y",IF('Score Card'!Q6=0,"",'Score Card'!Q6),"")</f>
        <v/>
      </c>
      <c r="S6" s="29" t="str">
        <f>IF($C6="Y",IF('Score Card'!R6=0,"",'Score Card'!R6),"")</f>
        <v/>
      </c>
      <c r="T6" s="29" t="str">
        <f>IF($C6="Y",IF('Score Card'!S6=0,"",'Score Card'!S6),"")</f>
        <v/>
      </c>
      <c r="U6" s="29" t="str">
        <f>IF($C6="Y",IF('Score Card'!T6=0,"",'Score Card'!T6),"")</f>
        <v/>
      </c>
      <c r="V6" s="29" t="str">
        <f>IF($C6="Y",IF('Score Card'!U6=0,"",'Score Card'!U6),"")</f>
        <v/>
      </c>
      <c r="W6" s="30" t="str">
        <f>IF('Score Card'!V6=0,"",'Score Card'!V6)</f>
        <v/>
      </c>
      <c r="X6" s="30">
        <f>IF('Score Card'!W6=0,"",'Score Card'!W6)</f>
        <v>36</v>
      </c>
    </row>
    <row r="7" spans="1:31" x14ac:dyDescent="0.25">
      <c r="A7" s="29" t="str">
        <f>IF('Score Card'!A7="","",'Score Card'!A7)</f>
        <v>AND-3. Ketzner/Eck</v>
      </c>
      <c r="B7" s="29" t="str">
        <f>'Score Card'!B7</f>
        <v>A</v>
      </c>
      <c r="C7" s="29" t="s">
        <v>74</v>
      </c>
      <c r="D7" s="29">
        <f>IF($C7="Y",IF('Score Card'!C7=0,"",'Score Card'!C7),"")</f>
        <v>4</v>
      </c>
      <c r="E7" s="29">
        <f>IF($C7="Y",IF('Score Card'!D7=0,"",'Score Card'!D7),"")</f>
        <v>4</v>
      </c>
      <c r="F7" s="29">
        <f>IF($C7="Y",IF('Score Card'!E7=0,"",'Score Card'!E7),"")</f>
        <v>4</v>
      </c>
      <c r="G7" s="29">
        <f>IF($C7="Y",IF('Score Card'!F7=0,"",'Score Card'!F7),"")</f>
        <v>6</v>
      </c>
      <c r="H7" s="29">
        <f>IF($C7="Y",IF('Score Card'!G7=0,"",'Score Card'!G7),"")</f>
        <v>5</v>
      </c>
      <c r="I7" s="29">
        <f>IF($C7="Y",IF('Score Card'!H7=0,"",'Score Card'!H7),"")</f>
        <v>5</v>
      </c>
      <c r="J7" s="29">
        <f>IF($C7="Y",IF('Score Card'!I7=0,"",'Score Card'!I7),"")</f>
        <v>3</v>
      </c>
      <c r="K7" s="29">
        <f>IF($C7="Y",IF('Score Card'!J7=0,"",'Score Card'!J7),"")</f>
        <v>6</v>
      </c>
      <c r="L7" s="29">
        <f>IF($C7="Y",IF('Score Card'!K7=0,"",'Score Card'!K7),"")</f>
        <v>4</v>
      </c>
      <c r="M7" s="30">
        <f>IF('Score Card'!L7=0,"",'Score Card'!L7)</f>
        <v>41</v>
      </c>
      <c r="N7" s="29" t="str">
        <f>IF($C7="Y",IF('Score Card'!M7=0,"",'Score Card'!M7),"")</f>
        <v/>
      </c>
      <c r="O7" s="29" t="str">
        <f>IF($C7="Y",IF('Score Card'!N7=0,"",'Score Card'!N7),"")</f>
        <v/>
      </c>
      <c r="P7" s="29" t="str">
        <f>IF($C7="Y",IF('Score Card'!O7=0,"",'Score Card'!O7),"")</f>
        <v/>
      </c>
      <c r="Q7" s="29" t="str">
        <f>IF($C7="Y",IF('Score Card'!P7=0,"",'Score Card'!P7),"")</f>
        <v/>
      </c>
      <c r="R7" s="29" t="str">
        <f>IF($C7="Y",IF('Score Card'!Q7=0,"",'Score Card'!Q7),"")</f>
        <v/>
      </c>
      <c r="S7" s="29" t="str">
        <f>IF($C7="Y",IF('Score Card'!R7=0,"",'Score Card'!R7),"")</f>
        <v/>
      </c>
      <c r="T7" s="29" t="str">
        <f>IF($C7="Y",IF('Score Card'!S7=0,"",'Score Card'!S7),"")</f>
        <v/>
      </c>
      <c r="U7" s="29" t="str">
        <f>IF($C7="Y",IF('Score Card'!T7=0,"",'Score Card'!T7),"")</f>
        <v/>
      </c>
      <c r="V7" s="29" t="str">
        <f>IF($C7="Y",IF('Score Card'!U7=0,"",'Score Card'!U7),"")</f>
        <v/>
      </c>
      <c r="W7" s="30" t="str">
        <f>IF('Score Card'!V7=0,"",'Score Card'!V7)</f>
        <v/>
      </c>
      <c r="X7" s="30">
        <f>IF('Score Card'!W7=0,"",'Score Card'!W7)</f>
        <v>41</v>
      </c>
    </row>
    <row r="8" spans="1:31" x14ac:dyDescent="0.25">
      <c r="A8" s="29" t="str">
        <f>IF('Score Card'!A8="","",'Score Card'!A8)</f>
        <v>CL-1. Riggins/Bettles</v>
      </c>
      <c r="B8" s="29" t="str">
        <f>'Score Card'!B8</f>
        <v>A</v>
      </c>
      <c r="C8" s="29" t="s">
        <v>74</v>
      </c>
      <c r="D8" s="29">
        <f>IF($C8="Y",IF('Score Card'!C8=0,"",'Score Card'!C8),"")</f>
        <v>6</v>
      </c>
      <c r="E8" s="29">
        <f>IF($C8="Y",IF('Score Card'!D8=0,"",'Score Card'!D8),"")</f>
        <v>5</v>
      </c>
      <c r="F8" s="29">
        <f>IF($C8="Y",IF('Score Card'!E8=0,"",'Score Card'!E8),"")</f>
        <v>3</v>
      </c>
      <c r="G8" s="29">
        <f>IF($C8="Y",IF('Score Card'!F8=0,"",'Score Card'!F8),"")</f>
        <v>8</v>
      </c>
      <c r="H8" s="29">
        <f>IF($C8="Y",IF('Score Card'!G8=0,"",'Score Card'!G8),"")</f>
        <v>4</v>
      </c>
      <c r="I8" s="29">
        <f>IF($C8="Y",IF('Score Card'!H8=0,"",'Score Card'!H8),"")</f>
        <v>6</v>
      </c>
      <c r="J8" s="29">
        <f>IF($C8="Y",IF('Score Card'!I8=0,"",'Score Card'!I8),"")</f>
        <v>4</v>
      </c>
      <c r="K8" s="29">
        <f>IF($C8="Y",IF('Score Card'!J8=0,"",'Score Card'!J8),"")</f>
        <v>7</v>
      </c>
      <c r="L8" s="29">
        <f>IF($C8="Y",IF('Score Card'!K8=0,"",'Score Card'!K8),"")</f>
        <v>5</v>
      </c>
      <c r="M8" s="30">
        <f>IF('Score Card'!L8=0,"",'Score Card'!L8)</f>
        <v>48</v>
      </c>
      <c r="N8" s="29" t="str">
        <f>IF($C8="Y",IF('Score Card'!M8=0,"",'Score Card'!M8),"")</f>
        <v/>
      </c>
      <c r="O8" s="29" t="str">
        <f>IF($C8="Y",IF('Score Card'!N8=0,"",'Score Card'!N8),"")</f>
        <v/>
      </c>
      <c r="P8" s="29" t="str">
        <f>IF($C8="Y",IF('Score Card'!O8=0,"",'Score Card'!O8),"")</f>
        <v/>
      </c>
      <c r="Q8" s="29" t="str">
        <f>IF($C8="Y",IF('Score Card'!P8=0,"",'Score Card'!P8),"")</f>
        <v/>
      </c>
      <c r="R8" s="29" t="str">
        <f>IF($C8="Y",IF('Score Card'!Q8=0,"",'Score Card'!Q8),"")</f>
        <v/>
      </c>
      <c r="S8" s="29" t="str">
        <f>IF($C8="Y",IF('Score Card'!R8=0,"",'Score Card'!R8),"")</f>
        <v/>
      </c>
      <c r="T8" s="29" t="str">
        <f>IF($C8="Y",IF('Score Card'!S8=0,"",'Score Card'!S8),"")</f>
        <v/>
      </c>
      <c r="U8" s="29" t="str">
        <f>IF($C8="Y",IF('Score Card'!T8=0,"",'Score Card'!T8),"")</f>
        <v/>
      </c>
      <c r="V8" s="29" t="str">
        <f>IF($C8="Y",IF('Score Card'!U8=0,"",'Score Card'!U8),"")</f>
        <v/>
      </c>
      <c r="W8" s="30" t="str">
        <f>IF('Score Card'!V8=0,"",'Score Card'!V8)</f>
        <v/>
      </c>
      <c r="X8" s="30">
        <f>IF('Score Card'!W8=0,"",'Score Card'!W8)</f>
        <v>48</v>
      </c>
      <c r="Z8" s="22" t="s">
        <v>37</v>
      </c>
      <c r="AA8" s="23"/>
    </row>
    <row r="9" spans="1:31" x14ac:dyDescent="0.25">
      <c r="A9" s="29" t="str">
        <f>IF('Score Card'!A9="","",'Score Card'!A9)</f>
        <v>CL-2.  Luckner/Cotton</v>
      </c>
      <c r="B9" s="29" t="str">
        <f>'Score Card'!B9</f>
        <v>A</v>
      </c>
      <c r="C9" s="29" t="s">
        <v>74</v>
      </c>
      <c r="D9" s="29">
        <f>IF($C9="Y",IF('Score Card'!C9=0,"",'Score Card'!C9),"")</f>
        <v>4</v>
      </c>
      <c r="E9" s="29">
        <f>IF($C9="Y",IF('Score Card'!D9=0,"",'Score Card'!D9),"")</f>
        <v>5</v>
      </c>
      <c r="F9" s="29">
        <f>IF($C9="Y",IF('Score Card'!E9=0,"",'Score Card'!E9),"")</f>
        <v>5</v>
      </c>
      <c r="G9" s="29">
        <f>IF($C9="Y",IF('Score Card'!F9=0,"",'Score Card'!F9),"")</f>
        <v>6</v>
      </c>
      <c r="H9" s="29">
        <f>IF($C9="Y",IF('Score Card'!G9=0,"",'Score Card'!G9),"")</f>
        <v>4</v>
      </c>
      <c r="I9" s="29">
        <f>IF($C9="Y",IF('Score Card'!H9=0,"",'Score Card'!H9),"")</f>
        <v>6</v>
      </c>
      <c r="J9" s="29">
        <f>IF($C9="Y",IF('Score Card'!I9=0,"",'Score Card'!I9),"")</f>
        <v>3</v>
      </c>
      <c r="K9" s="29">
        <f>IF($C9="Y",IF('Score Card'!J9=0,"",'Score Card'!J9),"")</f>
        <v>4</v>
      </c>
      <c r="L9" s="29">
        <f>IF($C9="Y",IF('Score Card'!K9=0,"",'Score Card'!K9),"")</f>
        <v>6</v>
      </c>
      <c r="M9" s="30">
        <f>IF('Score Card'!L9=0,"",'Score Card'!L9)</f>
        <v>43</v>
      </c>
      <c r="N9" s="29" t="str">
        <f>IF($C9="Y",IF('Score Card'!M9=0,"",'Score Card'!M9),"")</f>
        <v/>
      </c>
      <c r="O9" s="29" t="str">
        <f>IF($C9="Y",IF('Score Card'!N9=0,"",'Score Card'!N9),"")</f>
        <v/>
      </c>
      <c r="P9" s="29" t="str">
        <f>IF($C9="Y",IF('Score Card'!O9=0,"",'Score Card'!O9),"")</f>
        <v/>
      </c>
      <c r="Q9" s="29" t="str">
        <f>IF($C9="Y",IF('Score Card'!P9=0,"",'Score Card'!P9),"")</f>
        <v/>
      </c>
      <c r="R9" s="29" t="str">
        <f>IF($C9="Y",IF('Score Card'!Q9=0,"",'Score Card'!Q9),"")</f>
        <v/>
      </c>
      <c r="S9" s="29" t="str">
        <f>IF($C9="Y",IF('Score Card'!R9=0,"",'Score Card'!R9),"")</f>
        <v/>
      </c>
      <c r="T9" s="29" t="str">
        <f>IF($C9="Y",IF('Score Card'!S9=0,"",'Score Card'!S9),"")</f>
        <v/>
      </c>
      <c r="U9" s="29" t="str">
        <f>IF($C9="Y",IF('Score Card'!T9=0,"",'Score Card'!T9),"")</f>
        <v/>
      </c>
      <c r="V9" s="29" t="str">
        <f>IF($C9="Y",IF('Score Card'!U9=0,"",'Score Card'!U9),"")</f>
        <v/>
      </c>
      <c r="W9" s="30" t="str">
        <f>IF('Score Card'!V9=0,"",'Score Card'!V9)</f>
        <v/>
      </c>
      <c r="X9" s="30">
        <f>IF('Score Card'!W9=0,"",'Score Card'!W9)</f>
        <v>43</v>
      </c>
      <c r="Z9" s="22" t="s">
        <v>38</v>
      </c>
      <c r="AA9" s="23"/>
    </row>
    <row r="10" spans="1:31" x14ac:dyDescent="0.25">
      <c r="A10" s="29" t="str">
        <f>IF('Score Card'!A10="","",'Score Card'!A10)</f>
        <v>CL-3. Weniger/Campbell</v>
      </c>
      <c r="B10" s="29" t="str">
        <f>'Score Card'!B10</f>
        <v>A</v>
      </c>
      <c r="C10" s="29" t="s">
        <v>74</v>
      </c>
      <c r="D10" s="29">
        <f>IF($C10="Y",IF('Score Card'!C10=0,"",'Score Card'!C10),"")</f>
        <v>5</v>
      </c>
      <c r="E10" s="29">
        <f>IF($C10="Y",IF('Score Card'!D10=0,"",'Score Card'!D10),"")</f>
        <v>5</v>
      </c>
      <c r="F10" s="29">
        <f>IF($C10="Y",IF('Score Card'!E10=0,"",'Score Card'!E10),"")</f>
        <v>4</v>
      </c>
      <c r="G10" s="29">
        <f>IF($C10="Y",IF('Score Card'!F10=0,"",'Score Card'!F10),"")</f>
        <v>6</v>
      </c>
      <c r="H10" s="29">
        <f>IF($C10="Y",IF('Score Card'!G10=0,"",'Score Card'!G10),"")</f>
        <v>7</v>
      </c>
      <c r="I10" s="29">
        <f>IF($C10="Y",IF('Score Card'!H10=0,"",'Score Card'!H10),"")</f>
        <v>5</v>
      </c>
      <c r="J10" s="29">
        <f>IF($C10="Y",IF('Score Card'!I10=0,"",'Score Card'!I10),"")</f>
        <v>5</v>
      </c>
      <c r="K10" s="29">
        <f>IF($C10="Y",IF('Score Card'!J10=0,"",'Score Card'!J10),"")</f>
        <v>5</v>
      </c>
      <c r="L10" s="29">
        <f>IF($C10="Y",IF('Score Card'!K10=0,"",'Score Card'!K10),"")</f>
        <v>4</v>
      </c>
      <c r="M10" s="30">
        <f>IF('Score Card'!L10=0,"",'Score Card'!L10)</f>
        <v>46</v>
      </c>
      <c r="N10" s="29" t="str">
        <f>IF($C10="Y",IF('Score Card'!M10=0,"",'Score Card'!M10),"")</f>
        <v/>
      </c>
      <c r="O10" s="29" t="str">
        <f>IF($C10="Y",IF('Score Card'!N10=0,"",'Score Card'!N10),"")</f>
        <v/>
      </c>
      <c r="P10" s="29" t="str">
        <f>IF($C10="Y",IF('Score Card'!O10=0,"",'Score Card'!O10),"")</f>
        <v/>
      </c>
      <c r="Q10" s="29" t="str">
        <f>IF($C10="Y",IF('Score Card'!P10=0,"",'Score Card'!P10),"")</f>
        <v/>
      </c>
      <c r="R10" s="29" t="str">
        <f>IF($C10="Y",IF('Score Card'!Q10=0,"",'Score Card'!Q10),"")</f>
        <v/>
      </c>
      <c r="S10" s="29" t="str">
        <f>IF($C10="Y",IF('Score Card'!R10=0,"",'Score Card'!R10),"")</f>
        <v/>
      </c>
      <c r="T10" s="29" t="str">
        <f>IF($C10="Y",IF('Score Card'!S10=0,"",'Score Card'!S10),"")</f>
        <v/>
      </c>
      <c r="U10" s="29" t="str">
        <f>IF($C10="Y",IF('Score Card'!T10=0,"",'Score Card'!T10),"")</f>
        <v/>
      </c>
      <c r="V10" s="29" t="str">
        <f>IF($C10="Y",IF('Score Card'!U10=0,"",'Score Card'!U10),"")</f>
        <v/>
      </c>
      <c r="W10" s="30" t="str">
        <f>IF('Score Card'!V10=0,"",'Score Card'!V10)</f>
        <v/>
      </c>
      <c r="X10" s="30">
        <f>IF('Score Card'!W10=0,"",'Score Card'!W10)</f>
        <v>46</v>
      </c>
      <c r="Z10" s="23"/>
      <c r="AA10" s="23" t="s">
        <v>39</v>
      </c>
    </row>
    <row r="11" spans="1:31" x14ac:dyDescent="0.25">
      <c r="A11" s="29" t="str">
        <f>IF('Score Card'!A11="","",'Score Card'!A11)</f>
        <v>K-1. Clouse/Bookstore</v>
      </c>
      <c r="B11" s="29" t="str">
        <f>'Score Card'!B11</f>
        <v>A</v>
      </c>
      <c r="C11" s="29" t="s">
        <v>74</v>
      </c>
      <c r="D11" s="29">
        <f>IF($C11="Y",IF('Score Card'!C11=0,"",'Score Card'!C11),"")</f>
        <v>6</v>
      </c>
      <c r="E11" s="29">
        <f>IF($C11="Y",IF('Score Card'!D11=0,"",'Score Card'!D11),"")</f>
        <v>4</v>
      </c>
      <c r="F11" s="29">
        <f>IF($C11="Y",IF('Score Card'!E11=0,"",'Score Card'!E11),"")</f>
        <v>3</v>
      </c>
      <c r="G11" s="29">
        <f>IF($C11="Y",IF('Score Card'!F11=0,"",'Score Card'!F11),"")</f>
        <v>6</v>
      </c>
      <c r="H11" s="29">
        <f>IF($C11="Y",IF('Score Card'!G11=0,"",'Score Card'!G11),"")</f>
        <v>5</v>
      </c>
      <c r="I11" s="29">
        <f>IF($C11="Y",IF('Score Card'!H11=0,"",'Score Card'!H11),"")</f>
        <v>8</v>
      </c>
      <c r="J11" s="29">
        <f>IF($C11="Y",IF('Score Card'!I11=0,"",'Score Card'!I11),"")</f>
        <v>5</v>
      </c>
      <c r="K11" s="29">
        <f>IF($C11="Y",IF('Score Card'!J11=0,"",'Score Card'!J11),"")</f>
        <v>4</v>
      </c>
      <c r="L11" s="29">
        <f>IF($C11="Y",IF('Score Card'!K11=0,"",'Score Card'!K11),"")</f>
        <v>5</v>
      </c>
      <c r="M11" s="30">
        <f>IF('Score Card'!L11=0,"",'Score Card'!L11)</f>
        <v>46</v>
      </c>
      <c r="N11" s="29" t="str">
        <f>IF($C11="Y",IF('Score Card'!M11=0,"",'Score Card'!M11),"")</f>
        <v/>
      </c>
      <c r="O11" s="29" t="str">
        <f>IF($C11="Y",IF('Score Card'!N11=0,"",'Score Card'!N11),"")</f>
        <v/>
      </c>
      <c r="P11" s="29" t="str">
        <f>IF($C11="Y",IF('Score Card'!O11=0,"",'Score Card'!O11),"")</f>
        <v/>
      </c>
      <c r="Q11" s="29" t="str">
        <f>IF($C11="Y",IF('Score Card'!P11=0,"",'Score Card'!P11),"")</f>
        <v/>
      </c>
      <c r="R11" s="29" t="str">
        <f>IF($C11="Y",IF('Score Card'!Q11=0,"",'Score Card'!Q11),"")</f>
        <v/>
      </c>
      <c r="S11" s="29" t="str">
        <f>IF($C11="Y",IF('Score Card'!R11=0,"",'Score Card'!R11),"")</f>
        <v/>
      </c>
      <c r="T11" s="29" t="str">
        <f>IF($C11="Y",IF('Score Card'!S11=0,"",'Score Card'!S11),"")</f>
        <v/>
      </c>
      <c r="U11" s="29" t="str">
        <f>IF($C11="Y",IF('Score Card'!T11=0,"",'Score Card'!T11),"")</f>
        <v/>
      </c>
      <c r="V11" s="29" t="str">
        <f>IF($C11="Y",IF('Score Card'!U11=0,"",'Score Card'!U11),"")</f>
        <v/>
      </c>
      <c r="W11" s="30" t="str">
        <f>IF('Score Card'!V11=0,"",'Score Card'!V11)</f>
        <v/>
      </c>
      <c r="X11" s="30">
        <f>IF('Score Card'!W11=0,"",'Score Card'!W11)</f>
        <v>46</v>
      </c>
    </row>
    <row r="12" spans="1:31" x14ac:dyDescent="0.25">
      <c r="A12" s="29" t="str">
        <f>IF('Score Card'!A12="","",'Score Card'!A12)</f>
        <v>K-2. Rohlman/Morris</v>
      </c>
      <c r="B12" s="29" t="str">
        <f>'Score Card'!B12</f>
        <v>A</v>
      </c>
      <c r="C12" s="29" t="s">
        <v>74</v>
      </c>
      <c r="D12" s="29">
        <f>IF($C12="Y",IF('Score Card'!C12=0,"",'Score Card'!C12),"")</f>
        <v>6</v>
      </c>
      <c r="E12" s="29">
        <f>IF($C12="Y",IF('Score Card'!D12=0,"",'Score Card'!D12),"")</f>
        <v>5</v>
      </c>
      <c r="F12" s="29">
        <f>IF($C12="Y",IF('Score Card'!E12=0,"",'Score Card'!E12),"")</f>
        <v>6</v>
      </c>
      <c r="G12" s="29">
        <f>IF($C12="Y",IF('Score Card'!F12=0,"",'Score Card'!F12),"")</f>
        <v>5</v>
      </c>
      <c r="H12" s="29">
        <f>IF($C12="Y",IF('Score Card'!G12=0,"",'Score Card'!G12),"")</f>
        <v>3</v>
      </c>
      <c r="I12" s="29">
        <f>IF($C12="Y",IF('Score Card'!H12=0,"",'Score Card'!H12),"")</f>
        <v>7</v>
      </c>
      <c r="J12" s="29">
        <f>IF($C12="Y",IF('Score Card'!I12=0,"",'Score Card'!I12),"")</f>
        <v>6</v>
      </c>
      <c r="K12" s="29">
        <f>IF($C12="Y",IF('Score Card'!J12=0,"",'Score Card'!J12),"")</f>
        <v>5</v>
      </c>
      <c r="L12" s="29">
        <f>IF($C12="Y",IF('Score Card'!K12=0,"",'Score Card'!K12),"")</f>
        <v>5</v>
      </c>
      <c r="M12" s="30">
        <f>IF('Score Card'!L12=0,"",'Score Card'!L12)</f>
        <v>48</v>
      </c>
      <c r="N12" s="29" t="str">
        <f>IF($C12="Y",IF('Score Card'!M12=0,"",'Score Card'!M12),"")</f>
        <v/>
      </c>
      <c r="O12" s="29" t="str">
        <f>IF($C12="Y",IF('Score Card'!N12=0,"",'Score Card'!N12),"")</f>
        <v/>
      </c>
      <c r="P12" s="29" t="str">
        <f>IF($C12="Y",IF('Score Card'!O12=0,"",'Score Card'!O12),"")</f>
        <v/>
      </c>
      <c r="Q12" s="29" t="str">
        <f>IF($C12="Y",IF('Score Card'!P12=0,"",'Score Card'!P12),"")</f>
        <v/>
      </c>
      <c r="R12" s="29" t="str">
        <f>IF($C12="Y",IF('Score Card'!Q12=0,"",'Score Card'!Q12),"")</f>
        <v/>
      </c>
      <c r="S12" s="29" t="str">
        <f>IF($C12="Y",IF('Score Card'!R12=0,"",'Score Card'!R12),"")</f>
        <v/>
      </c>
      <c r="T12" s="29" t="str">
        <f>IF($C12="Y",IF('Score Card'!S12=0,"",'Score Card'!S12),"")</f>
        <v/>
      </c>
      <c r="U12" s="29" t="str">
        <f>IF($C12="Y",IF('Score Card'!T12=0,"",'Score Card'!T12),"")</f>
        <v/>
      </c>
      <c r="V12" s="29" t="str">
        <f>IF($C12="Y",IF('Score Card'!U12=0,"",'Score Card'!U12),"")</f>
        <v/>
      </c>
      <c r="W12" s="30" t="str">
        <f>IF('Score Card'!V12=0,"",'Score Card'!V12)</f>
        <v/>
      </c>
      <c r="X12" s="30">
        <f>IF('Score Card'!W12=0,"",'Score Card'!W12)</f>
        <v>48</v>
      </c>
      <c r="Z12" s="22" t="s">
        <v>40</v>
      </c>
      <c r="AA12" s="23"/>
    </row>
    <row r="13" spans="1:31" x14ac:dyDescent="0.25">
      <c r="A13" s="29" t="str">
        <f>IF('Score Card'!A13="","",'Score Card'!A13)</f>
        <v>K-3. Foust/Yauk</v>
      </c>
      <c r="B13" s="29" t="str">
        <f>'Score Card'!B13</f>
        <v>A</v>
      </c>
      <c r="C13" s="29" t="s">
        <v>74</v>
      </c>
      <c r="D13" s="29">
        <f>IF($C13="Y",IF('Score Card'!C13=0,"",'Score Card'!C13),"")</f>
        <v>6</v>
      </c>
      <c r="E13" s="29">
        <f>IF($C13="Y",IF('Score Card'!D13=0,"",'Score Card'!D13),"")</f>
        <v>5</v>
      </c>
      <c r="F13" s="29">
        <f>IF($C13="Y",IF('Score Card'!E13=0,"",'Score Card'!E13),"")</f>
        <v>3</v>
      </c>
      <c r="G13" s="29">
        <f>IF($C13="Y",IF('Score Card'!F13=0,"",'Score Card'!F13),"")</f>
        <v>6</v>
      </c>
      <c r="H13" s="29">
        <f>IF($C13="Y",IF('Score Card'!G13=0,"",'Score Card'!G13),"")</f>
        <v>5</v>
      </c>
      <c r="I13" s="29">
        <f>IF($C13="Y",IF('Score Card'!H13=0,"",'Score Card'!H13),"")</f>
        <v>6</v>
      </c>
      <c r="J13" s="29">
        <f>IF($C13="Y",IF('Score Card'!I13=0,"",'Score Card'!I13),"")</f>
        <v>5</v>
      </c>
      <c r="K13" s="29">
        <f>IF($C13="Y",IF('Score Card'!J13=0,"",'Score Card'!J13),"")</f>
        <v>6</v>
      </c>
      <c r="L13" s="29">
        <f>IF($C13="Y",IF('Score Card'!K13=0,"",'Score Card'!K13),"")</f>
        <v>5</v>
      </c>
      <c r="M13" s="30">
        <f>IF('Score Card'!L13=0,"",'Score Card'!L13)</f>
        <v>47</v>
      </c>
      <c r="N13" s="29" t="str">
        <f>IF($C13="Y",IF('Score Card'!M13=0,"",'Score Card'!M13),"")</f>
        <v/>
      </c>
      <c r="O13" s="29" t="str">
        <f>IF($C13="Y",IF('Score Card'!N13=0,"",'Score Card'!N13),"")</f>
        <v/>
      </c>
      <c r="P13" s="29" t="str">
        <f>IF($C13="Y",IF('Score Card'!O13=0,"",'Score Card'!O13),"")</f>
        <v/>
      </c>
      <c r="Q13" s="29" t="str">
        <f>IF($C13="Y",IF('Score Card'!P13=0,"",'Score Card'!P13),"")</f>
        <v/>
      </c>
      <c r="R13" s="29" t="str">
        <f>IF($C13="Y",IF('Score Card'!Q13=0,"",'Score Card'!Q13),"")</f>
        <v/>
      </c>
      <c r="S13" s="29" t="str">
        <f>IF($C13="Y",IF('Score Card'!R13=0,"",'Score Card'!R13),"")</f>
        <v/>
      </c>
      <c r="T13" s="29" t="str">
        <f>IF($C13="Y",IF('Score Card'!S13=0,"",'Score Card'!S13),"")</f>
        <v/>
      </c>
      <c r="U13" s="29" t="str">
        <f>IF($C13="Y",IF('Score Card'!T13=0,"",'Score Card'!T13),"")</f>
        <v/>
      </c>
      <c r="V13" s="29" t="str">
        <f>IF($C13="Y",IF('Score Card'!U13=0,"",'Score Card'!U13),"")</f>
        <v/>
      </c>
      <c r="W13" s="30" t="str">
        <f>IF('Score Card'!V13=0,"",'Score Card'!V13)</f>
        <v/>
      </c>
      <c r="X13" s="30">
        <f>IF('Score Card'!W13=0,"",'Score Card'!W13)</f>
        <v>47</v>
      </c>
      <c r="Z13" s="23"/>
      <c r="AA13" s="23" t="s">
        <v>41</v>
      </c>
    </row>
    <row r="14" spans="1:31" x14ac:dyDescent="0.25">
      <c r="A14" s="29" t="str">
        <f>IF('Score Card'!A14="","",'Score Card'!A14)</f>
        <v>ML-1. Banks/Hall</v>
      </c>
      <c r="B14" s="29" t="str">
        <f>'Score Card'!B14</f>
        <v>A</v>
      </c>
      <c r="C14" s="29" t="s">
        <v>74</v>
      </c>
      <c r="D14" s="29">
        <f>IF($C14="Y",IF('Score Card'!C14=0,"",'Score Card'!C14),"")</f>
        <v>5</v>
      </c>
      <c r="E14" s="29">
        <f>IF($C14="Y",IF('Score Card'!D14=0,"",'Score Card'!D14),"")</f>
        <v>4</v>
      </c>
      <c r="F14" s="29">
        <f>IF($C14="Y",IF('Score Card'!E14=0,"",'Score Card'!E14),"")</f>
        <v>4</v>
      </c>
      <c r="G14" s="29">
        <f>IF($C14="Y",IF('Score Card'!F14=0,"",'Score Card'!F14),"")</f>
        <v>5</v>
      </c>
      <c r="H14" s="29">
        <f>IF($C14="Y",IF('Score Card'!G14=0,"",'Score Card'!G14),"")</f>
        <v>4</v>
      </c>
      <c r="I14" s="29">
        <f>IF($C14="Y",IF('Score Card'!H14=0,"",'Score Card'!H14),"")</f>
        <v>5</v>
      </c>
      <c r="J14" s="29">
        <f>IF($C14="Y",IF('Score Card'!I14=0,"",'Score Card'!I14),"")</f>
        <v>4</v>
      </c>
      <c r="K14" s="29">
        <f>IF($C14="Y",IF('Score Card'!J14=0,"",'Score Card'!J14),"")</f>
        <v>4</v>
      </c>
      <c r="L14" s="29">
        <f>IF($C14="Y",IF('Score Card'!K14=0,"",'Score Card'!K14),"")</f>
        <v>4</v>
      </c>
      <c r="M14" s="30">
        <f>IF('Score Card'!L14=0,"",'Score Card'!L14)</f>
        <v>39</v>
      </c>
      <c r="N14" s="29" t="str">
        <f>IF($C14="Y",IF('Score Card'!M14=0,"",'Score Card'!M14),"")</f>
        <v/>
      </c>
      <c r="O14" s="29" t="str">
        <f>IF($C14="Y",IF('Score Card'!N14=0,"",'Score Card'!N14),"")</f>
        <v/>
      </c>
      <c r="P14" s="29" t="str">
        <f>IF($C14="Y",IF('Score Card'!O14=0,"",'Score Card'!O14),"")</f>
        <v/>
      </c>
      <c r="Q14" s="29" t="str">
        <f>IF($C14="Y",IF('Score Card'!P14=0,"",'Score Card'!P14),"")</f>
        <v/>
      </c>
      <c r="R14" s="29" t="str">
        <f>IF($C14="Y",IF('Score Card'!Q14=0,"",'Score Card'!Q14),"")</f>
        <v/>
      </c>
      <c r="S14" s="29" t="str">
        <f>IF($C14="Y",IF('Score Card'!R14=0,"",'Score Card'!R14),"")</f>
        <v/>
      </c>
      <c r="T14" s="29" t="str">
        <f>IF($C14="Y",IF('Score Card'!S14=0,"",'Score Card'!S14),"")</f>
        <v/>
      </c>
      <c r="U14" s="29" t="str">
        <f>IF($C14="Y",IF('Score Card'!T14=0,"",'Score Card'!T14),"")</f>
        <v/>
      </c>
      <c r="V14" s="29" t="str">
        <f>IF($C14="Y",IF('Score Card'!U14=0,"",'Score Card'!U14),"")</f>
        <v/>
      </c>
      <c r="W14" s="30" t="str">
        <f>IF('Score Card'!V14=0,"",'Score Card'!V14)</f>
        <v/>
      </c>
      <c r="X14" s="30">
        <f>IF('Score Card'!W14=0,"",'Score Card'!W14)</f>
        <v>39</v>
      </c>
      <c r="AA14" s="32" t="s">
        <v>42</v>
      </c>
    </row>
    <row r="15" spans="1:31" x14ac:dyDescent="0.25">
      <c r="A15" s="29" t="str">
        <f>IF('Score Card'!A15="","",'Score Card'!A15)</f>
        <v>ML-2. Vierya/Martin</v>
      </c>
      <c r="B15" s="29" t="str">
        <f>'Score Card'!B15</f>
        <v>A</v>
      </c>
      <c r="C15" s="29" t="s">
        <v>74</v>
      </c>
      <c r="D15" s="29">
        <f>IF($C15="Y",IF('Score Card'!C15=0,"",'Score Card'!C15),"")</f>
        <v>4</v>
      </c>
      <c r="E15" s="29">
        <f>IF($C15="Y",IF('Score Card'!D15=0,"",'Score Card'!D15),"")</f>
        <v>5</v>
      </c>
      <c r="F15" s="29">
        <f>IF($C15="Y",IF('Score Card'!E15=0,"",'Score Card'!E15),"")</f>
        <v>4</v>
      </c>
      <c r="G15" s="29">
        <f>IF($C15="Y",IF('Score Card'!F15=0,"",'Score Card'!F15),"")</f>
        <v>6</v>
      </c>
      <c r="H15" s="29">
        <f>IF($C15="Y",IF('Score Card'!G15=0,"",'Score Card'!G15),"")</f>
        <v>3</v>
      </c>
      <c r="I15" s="29">
        <f>IF($C15="Y",IF('Score Card'!H15=0,"",'Score Card'!H15),"")</f>
        <v>4</v>
      </c>
      <c r="J15" s="29">
        <f>IF($C15="Y",IF('Score Card'!I15=0,"",'Score Card'!I15),"")</f>
        <v>4</v>
      </c>
      <c r="K15" s="29">
        <f>IF($C15="Y",IF('Score Card'!J15=0,"",'Score Card'!J15),"")</f>
        <v>3</v>
      </c>
      <c r="L15" s="29">
        <f>IF($C15="Y",IF('Score Card'!K15=0,"",'Score Card'!K15),"")</f>
        <v>4</v>
      </c>
      <c r="M15" s="30">
        <f>IF('Score Card'!L15=0,"",'Score Card'!L15)</f>
        <v>37</v>
      </c>
      <c r="N15" s="29" t="str">
        <f>IF($C15="Y",IF('Score Card'!M15=0,"",'Score Card'!M15),"")</f>
        <v/>
      </c>
      <c r="O15" s="29" t="str">
        <f>IF($C15="Y",IF('Score Card'!N15=0,"",'Score Card'!N15),"")</f>
        <v/>
      </c>
      <c r="P15" s="29" t="str">
        <f>IF($C15="Y",IF('Score Card'!O15=0,"",'Score Card'!O15),"")</f>
        <v/>
      </c>
      <c r="Q15" s="29" t="str">
        <f>IF($C15="Y",IF('Score Card'!P15=0,"",'Score Card'!P15),"")</f>
        <v/>
      </c>
      <c r="R15" s="29" t="str">
        <f>IF($C15="Y",IF('Score Card'!Q15=0,"",'Score Card'!Q15),"")</f>
        <v/>
      </c>
      <c r="S15" s="29" t="str">
        <f>IF($C15="Y",IF('Score Card'!R15=0,"",'Score Card'!R15),"")</f>
        <v/>
      </c>
      <c r="T15" s="29" t="str">
        <f>IF($C15="Y",IF('Score Card'!S15=0,"",'Score Card'!S15),"")</f>
        <v/>
      </c>
      <c r="U15" s="29" t="str">
        <f>IF($C15="Y",IF('Score Card'!T15=0,"",'Score Card'!T15),"")</f>
        <v/>
      </c>
      <c r="V15" s="29" t="str">
        <f>IF($C15="Y",IF('Score Card'!U15=0,"",'Score Card'!U15),"")</f>
        <v/>
      </c>
      <c r="W15" s="30" t="str">
        <f>IF('Score Card'!V15=0,"",'Score Card'!V15)</f>
        <v/>
      </c>
      <c r="X15" s="30">
        <f>IF('Score Card'!W15=0,"",'Score Card'!W15)</f>
        <v>37</v>
      </c>
      <c r="AA15" s="23" t="s">
        <v>43</v>
      </c>
    </row>
    <row r="16" spans="1:31" x14ac:dyDescent="0.25">
      <c r="A16" s="29" t="str">
        <f>IF('Score Card'!A16="","",'Score Card'!A16)</f>
        <v>ML-3.  Eckhoff/Hernandez</v>
      </c>
      <c r="B16" s="29" t="str">
        <f>'Score Card'!B16</f>
        <v>A</v>
      </c>
      <c r="C16" s="29" t="s">
        <v>74</v>
      </c>
      <c r="D16" s="29">
        <f>IF($C16="Y",IF('Score Card'!C16=0,"",'Score Card'!C16),"")</f>
        <v>6</v>
      </c>
      <c r="E16" s="29">
        <f>IF($C16="Y",IF('Score Card'!D16=0,"",'Score Card'!D16),"")</f>
        <v>7</v>
      </c>
      <c r="F16" s="29">
        <f>IF($C16="Y",IF('Score Card'!E16=0,"",'Score Card'!E16),"")</f>
        <v>6</v>
      </c>
      <c r="G16" s="29">
        <f>IF($C16="Y",IF('Score Card'!F16=0,"",'Score Card'!F16),"")</f>
        <v>7</v>
      </c>
      <c r="H16" s="29">
        <f>IF($C16="Y",IF('Score Card'!G16=0,"",'Score Card'!G16),"")</f>
        <v>4</v>
      </c>
      <c r="I16" s="29">
        <f>IF($C16="Y",IF('Score Card'!H16=0,"",'Score Card'!H16),"")</f>
        <v>8</v>
      </c>
      <c r="J16" s="29">
        <f>IF($C16="Y",IF('Score Card'!I16=0,"",'Score Card'!I16),"")</f>
        <v>6</v>
      </c>
      <c r="K16" s="29">
        <f>IF($C16="Y",IF('Score Card'!J16=0,"",'Score Card'!J16),"")</f>
        <v>6</v>
      </c>
      <c r="L16" s="29">
        <f>IF($C16="Y",IF('Score Card'!K16=0,"",'Score Card'!K16),"")</f>
        <v>4</v>
      </c>
      <c r="M16" s="30">
        <f>IF('Score Card'!L16=0,"",'Score Card'!L16)</f>
        <v>54</v>
      </c>
      <c r="N16" s="29" t="str">
        <f>IF($C16="Y",IF('Score Card'!M16=0,"",'Score Card'!M16),"")</f>
        <v/>
      </c>
      <c r="O16" s="29" t="str">
        <f>IF($C16="Y",IF('Score Card'!N16=0,"",'Score Card'!N16),"")</f>
        <v/>
      </c>
      <c r="P16" s="29" t="str">
        <f>IF($C16="Y",IF('Score Card'!O16=0,"",'Score Card'!O16),"")</f>
        <v/>
      </c>
      <c r="Q16" s="29" t="str">
        <f>IF($C16="Y",IF('Score Card'!P16=0,"",'Score Card'!P16),"")</f>
        <v/>
      </c>
      <c r="R16" s="29" t="str">
        <f>IF($C16="Y",IF('Score Card'!Q16=0,"",'Score Card'!Q16),"")</f>
        <v/>
      </c>
      <c r="S16" s="29" t="str">
        <f>IF($C16="Y",IF('Score Card'!R16=0,"",'Score Card'!R16),"")</f>
        <v/>
      </c>
      <c r="T16" s="29" t="str">
        <f>IF($C16="Y",IF('Score Card'!S16=0,"",'Score Card'!S16),"")</f>
        <v/>
      </c>
      <c r="U16" s="29" t="str">
        <f>IF($C16="Y",IF('Score Card'!T16=0,"",'Score Card'!T16),"")</f>
        <v/>
      </c>
      <c r="V16" s="29" t="str">
        <f>IF($C16="Y",IF('Score Card'!U16=0,"",'Score Card'!U16),"")</f>
        <v/>
      </c>
      <c r="W16" s="30" t="str">
        <f>IF('Score Card'!V16=0,"",'Score Card'!V16)</f>
        <v/>
      </c>
      <c r="X16" s="30">
        <f>IF('Score Card'!W16=0,"",'Score Card'!W16)</f>
        <v>54</v>
      </c>
    </row>
    <row r="17" spans="1:24" x14ac:dyDescent="0.25">
      <c r="A17" s="29" t="str">
        <f>IF('Score Card'!A17="","",'Score Card'!A17)</f>
        <v>N-1. Mazur/Gibson</v>
      </c>
      <c r="B17" s="29" t="str">
        <f>'Score Card'!B17</f>
        <v>A</v>
      </c>
      <c r="C17" s="29" t="s">
        <v>74</v>
      </c>
      <c r="D17" s="29">
        <f>IF($C17="Y",IF('Score Card'!C17=0,"",'Score Card'!C17),"")</f>
        <v>6</v>
      </c>
      <c r="E17" s="29">
        <f>IF($C17="Y",IF('Score Card'!D17=0,"",'Score Card'!D17),"")</f>
        <v>5</v>
      </c>
      <c r="F17" s="29">
        <f>IF($C17="Y",IF('Score Card'!E17=0,"",'Score Card'!E17),"")</f>
        <v>6</v>
      </c>
      <c r="G17" s="29">
        <f>IF($C17="Y",IF('Score Card'!F17=0,"",'Score Card'!F17),"")</f>
        <v>7</v>
      </c>
      <c r="H17" s="29">
        <f>IF($C17="Y",IF('Score Card'!G17=0,"",'Score Card'!G17),"")</f>
        <v>8</v>
      </c>
      <c r="I17" s="29">
        <f>IF($C17="Y",IF('Score Card'!H17=0,"",'Score Card'!H17),"")</f>
        <v>8</v>
      </c>
      <c r="J17" s="29">
        <f>IF($C17="Y",IF('Score Card'!I17=0,"",'Score Card'!I17),"")</f>
        <v>5</v>
      </c>
      <c r="K17" s="29">
        <f>IF($C17="Y",IF('Score Card'!J17=0,"",'Score Card'!J17),"")</f>
        <v>6</v>
      </c>
      <c r="L17" s="29">
        <f>IF($C17="Y",IF('Score Card'!K17=0,"",'Score Card'!K17),"")</f>
        <v>6</v>
      </c>
      <c r="M17" s="30">
        <f>IF('Score Card'!L17=0,"",'Score Card'!L17)</f>
        <v>57</v>
      </c>
      <c r="N17" s="29" t="str">
        <f>IF($C17="Y",IF('Score Card'!M17=0,"",'Score Card'!M17),"")</f>
        <v/>
      </c>
      <c r="O17" s="29" t="str">
        <f>IF($C17="Y",IF('Score Card'!N17=0,"",'Score Card'!N17),"")</f>
        <v/>
      </c>
      <c r="P17" s="29" t="str">
        <f>IF($C17="Y",IF('Score Card'!O17=0,"",'Score Card'!O17),"")</f>
        <v/>
      </c>
      <c r="Q17" s="29" t="str">
        <f>IF($C17="Y",IF('Score Card'!P17=0,"",'Score Card'!P17),"")</f>
        <v/>
      </c>
      <c r="R17" s="29" t="str">
        <f>IF($C17="Y",IF('Score Card'!Q17=0,"",'Score Card'!Q17),"")</f>
        <v/>
      </c>
      <c r="S17" s="29" t="str">
        <f>IF($C17="Y",IF('Score Card'!R17=0,"",'Score Card'!R17),"")</f>
        <v/>
      </c>
      <c r="T17" s="29" t="str">
        <f>IF($C17="Y",IF('Score Card'!S17=0,"",'Score Card'!S17),"")</f>
        <v/>
      </c>
      <c r="U17" s="29" t="str">
        <f>IF($C17="Y",IF('Score Card'!T17=0,"",'Score Card'!T17),"")</f>
        <v/>
      </c>
      <c r="V17" s="29" t="str">
        <f>IF($C17="Y",IF('Score Card'!U17=0,"",'Score Card'!U17),"")</f>
        <v/>
      </c>
      <c r="W17" s="30" t="str">
        <f>IF('Score Card'!V17=0,"",'Score Card'!V17)</f>
        <v/>
      </c>
      <c r="X17" s="30">
        <f>IF('Score Card'!W17=0,"",'Score Card'!W17)</f>
        <v>57</v>
      </c>
    </row>
    <row r="18" spans="1:24" x14ac:dyDescent="0.25">
      <c r="A18" s="29" t="str">
        <f>IF('Score Card'!A18="","",'Score Card'!A18)</f>
        <v>PRT-1  Blasi/Small</v>
      </c>
      <c r="B18" s="29" t="str">
        <f>'Score Card'!B18</f>
        <v>A</v>
      </c>
      <c r="C18" s="29" t="s">
        <v>74</v>
      </c>
      <c r="D18" s="29">
        <f>IF($C18="Y",IF('Score Card'!C18=0,"",'Score Card'!C18),"")</f>
        <v>6</v>
      </c>
      <c r="E18" s="29">
        <f>IF($C18="Y",IF('Score Card'!D18=0,"",'Score Card'!D18),"")</f>
        <v>6</v>
      </c>
      <c r="F18" s="29">
        <f>IF($C18="Y",IF('Score Card'!E18=0,"",'Score Card'!E18),"")</f>
        <v>3</v>
      </c>
      <c r="G18" s="29">
        <f>IF($C18="Y",IF('Score Card'!F18=0,"",'Score Card'!F18),"")</f>
        <v>6</v>
      </c>
      <c r="H18" s="29">
        <f>IF($C18="Y",IF('Score Card'!G18=0,"",'Score Card'!G18),"")</f>
        <v>5</v>
      </c>
      <c r="I18" s="29">
        <f>IF($C18="Y",IF('Score Card'!H18=0,"",'Score Card'!H18),"")</f>
        <v>5</v>
      </c>
      <c r="J18" s="29">
        <f>IF($C18="Y",IF('Score Card'!I18=0,"",'Score Card'!I18),"")</f>
        <v>3</v>
      </c>
      <c r="K18" s="29">
        <f>IF($C18="Y",IF('Score Card'!J18=0,"",'Score Card'!J18),"")</f>
        <v>6</v>
      </c>
      <c r="L18" s="29">
        <f>IF($C18="Y",IF('Score Card'!K18=0,"",'Score Card'!K18),"")</f>
        <v>5</v>
      </c>
      <c r="M18" s="30">
        <f>IF('Score Card'!L18=0,"",'Score Card'!L18)</f>
        <v>45</v>
      </c>
      <c r="N18" s="29" t="str">
        <f>IF($C18="Y",IF('Score Card'!M18=0,"",'Score Card'!M18),"")</f>
        <v/>
      </c>
      <c r="O18" s="29" t="str">
        <f>IF($C18="Y",IF('Score Card'!N18=0,"",'Score Card'!N18),"")</f>
        <v/>
      </c>
      <c r="P18" s="29" t="str">
        <f>IF($C18="Y",IF('Score Card'!O18=0,"",'Score Card'!O18),"")</f>
        <v/>
      </c>
      <c r="Q18" s="29" t="str">
        <f>IF($C18="Y",IF('Score Card'!P18=0,"",'Score Card'!P18),"")</f>
        <v/>
      </c>
      <c r="R18" s="29" t="str">
        <f>IF($C18="Y",IF('Score Card'!Q18=0,"",'Score Card'!Q18),"")</f>
        <v/>
      </c>
      <c r="S18" s="29" t="str">
        <f>IF($C18="Y",IF('Score Card'!R18=0,"",'Score Card'!R18),"")</f>
        <v/>
      </c>
      <c r="T18" s="29" t="str">
        <f>IF($C18="Y",IF('Score Card'!S18=0,"",'Score Card'!S18),"")</f>
        <v/>
      </c>
      <c r="U18" s="29" t="str">
        <f>IF($C18="Y",IF('Score Card'!T18=0,"",'Score Card'!T18),"")</f>
        <v/>
      </c>
      <c r="V18" s="29" t="str">
        <f>IF($C18="Y",IF('Score Card'!U18=0,"",'Score Card'!U18),"")</f>
        <v/>
      </c>
      <c r="W18" s="30" t="str">
        <f>IF('Score Card'!V18=0,"",'Score Card'!V18)</f>
        <v/>
      </c>
      <c r="X18" s="30">
        <f>IF('Score Card'!W18=0,"",'Score Card'!W18)</f>
        <v>45</v>
      </c>
    </row>
    <row r="19" spans="1:24" x14ac:dyDescent="0.25">
      <c r="A19" s="29" t="str">
        <f>IF('Score Card'!A19="","",'Score Card'!A19)</f>
        <v>PRT-2. Battin/Pross</v>
      </c>
      <c r="B19" s="29" t="str">
        <f>'Score Card'!B19</f>
        <v>A</v>
      </c>
      <c r="C19" s="29" t="s">
        <v>74</v>
      </c>
      <c r="D19" s="29">
        <f>IF($C19="Y",IF('Score Card'!C19=0,"",'Score Card'!C19),"")</f>
        <v>5</v>
      </c>
      <c r="E19" s="29">
        <f>IF($C19="Y",IF('Score Card'!D19=0,"",'Score Card'!D19),"")</f>
        <v>5</v>
      </c>
      <c r="F19" s="29">
        <f>IF($C19="Y",IF('Score Card'!E19=0,"",'Score Card'!E19),"")</f>
        <v>6</v>
      </c>
      <c r="G19" s="29">
        <f>IF($C19="Y",IF('Score Card'!F19=0,"",'Score Card'!F19),"")</f>
        <v>5</v>
      </c>
      <c r="H19" s="29">
        <f>IF($C19="Y",IF('Score Card'!G19=0,"",'Score Card'!G19),"")</f>
        <v>5</v>
      </c>
      <c r="I19" s="29">
        <f>IF($C19="Y",IF('Score Card'!H19=0,"",'Score Card'!H19),"")</f>
        <v>5</v>
      </c>
      <c r="J19" s="29">
        <f>IF($C19="Y",IF('Score Card'!I19=0,"",'Score Card'!I19),"")</f>
        <v>5</v>
      </c>
      <c r="K19" s="29">
        <f>IF($C19="Y",IF('Score Card'!J19=0,"",'Score Card'!J19),"")</f>
        <v>5</v>
      </c>
      <c r="L19" s="29">
        <f>IF($C19="Y",IF('Score Card'!K19=0,"",'Score Card'!K19),"")</f>
        <v>5</v>
      </c>
      <c r="M19" s="30">
        <f>IF('Score Card'!L19=0,"",'Score Card'!L19)</f>
        <v>46</v>
      </c>
      <c r="N19" s="29" t="str">
        <f>IF($C19="Y",IF('Score Card'!M19=0,"",'Score Card'!M19),"")</f>
        <v/>
      </c>
      <c r="O19" s="29" t="str">
        <f>IF($C19="Y",IF('Score Card'!N19=0,"",'Score Card'!N19),"")</f>
        <v/>
      </c>
      <c r="P19" s="29" t="str">
        <f>IF($C19="Y",IF('Score Card'!O19=0,"",'Score Card'!O19),"")</f>
        <v/>
      </c>
      <c r="Q19" s="29" t="str">
        <f>IF($C19="Y",IF('Score Card'!P19=0,"",'Score Card'!P19),"")</f>
        <v/>
      </c>
      <c r="R19" s="29" t="str">
        <f>IF($C19="Y",IF('Score Card'!Q19=0,"",'Score Card'!Q19),"")</f>
        <v/>
      </c>
      <c r="S19" s="29" t="str">
        <f>IF($C19="Y",IF('Score Card'!R19=0,"",'Score Card'!R19),"")</f>
        <v/>
      </c>
      <c r="T19" s="29" t="str">
        <f>IF($C19="Y",IF('Score Card'!S19=0,"",'Score Card'!S19),"")</f>
        <v/>
      </c>
      <c r="U19" s="29" t="str">
        <f>IF($C19="Y",IF('Score Card'!T19=0,"",'Score Card'!T19),"")</f>
        <v/>
      </c>
      <c r="V19" s="29" t="str">
        <f>IF($C19="Y",IF('Score Card'!U19=0,"",'Score Card'!U19),"")</f>
        <v/>
      </c>
      <c r="W19" s="30" t="str">
        <f>IF('Score Card'!V19=0,"",'Score Card'!V19)</f>
        <v/>
      </c>
      <c r="X19" s="30">
        <f>IF('Score Card'!W19=0,"",'Score Card'!W19)</f>
        <v>46</v>
      </c>
    </row>
    <row r="20" spans="1:24" x14ac:dyDescent="0.25">
      <c r="A20" s="29" t="str">
        <f>IF('Score Card'!A20="","",'Score Card'!A20)</f>
        <v>PRT-5/N-3. Berk Blasi/ Blubaugh</v>
      </c>
      <c r="B20" s="29" t="str">
        <f>'Score Card'!B20</f>
        <v>A</v>
      </c>
      <c r="C20" s="29" t="s">
        <v>74</v>
      </c>
      <c r="D20" s="29">
        <f>IF($C20="Y",IF('Score Card'!C20=0,"",'Score Card'!C20),"")</f>
        <v>5</v>
      </c>
      <c r="E20" s="29">
        <f>IF($C20="Y",IF('Score Card'!D20=0,"",'Score Card'!D20),"")</f>
        <v>4</v>
      </c>
      <c r="F20" s="29">
        <f>IF($C20="Y",IF('Score Card'!E20=0,"",'Score Card'!E20),"")</f>
        <v>3</v>
      </c>
      <c r="G20" s="29">
        <f>IF($C20="Y",IF('Score Card'!F20=0,"",'Score Card'!F20),"")</f>
        <v>6</v>
      </c>
      <c r="H20" s="29">
        <f>IF($C20="Y",IF('Score Card'!G20=0,"",'Score Card'!G20),"")</f>
        <v>5</v>
      </c>
      <c r="I20" s="29">
        <f>IF($C20="Y",IF('Score Card'!H20=0,"",'Score Card'!H20),"")</f>
        <v>6</v>
      </c>
      <c r="J20" s="29">
        <f>IF($C20="Y",IF('Score Card'!I20=0,"",'Score Card'!I20),"")</f>
        <v>4</v>
      </c>
      <c r="K20" s="29">
        <f>IF($C20="Y",IF('Score Card'!J20=0,"",'Score Card'!J20),"")</f>
        <v>6</v>
      </c>
      <c r="L20" s="29">
        <f>IF($C20="Y",IF('Score Card'!K20=0,"",'Score Card'!K20),"")</f>
        <v>5</v>
      </c>
      <c r="M20" s="30">
        <f>IF('Score Card'!L20=0,"",'Score Card'!L20)</f>
        <v>44</v>
      </c>
      <c r="N20" s="29" t="str">
        <f>IF($C20="Y",IF('Score Card'!M20=0,"",'Score Card'!M20),"")</f>
        <v/>
      </c>
      <c r="O20" s="29" t="str">
        <f>IF($C20="Y",IF('Score Card'!N20=0,"",'Score Card'!N20),"")</f>
        <v/>
      </c>
      <c r="P20" s="29" t="str">
        <f>IF($C20="Y",IF('Score Card'!O20=0,"",'Score Card'!O20),"")</f>
        <v/>
      </c>
      <c r="Q20" s="29" t="str">
        <f>IF($C20="Y",IF('Score Card'!P20=0,"",'Score Card'!P20),"")</f>
        <v/>
      </c>
      <c r="R20" s="29" t="str">
        <f>IF($C20="Y",IF('Score Card'!Q20=0,"",'Score Card'!Q20),"")</f>
        <v/>
      </c>
      <c r="S20" s="29" t="str">
        <f>IF($C20="Y",IF('Score Card'!R20=0,"",'Score Card'!R20),"")</f>
        <v/>
      </c>
      <c r="T20" s="29" t="str">
        <f>IF($C20="Y",IF('Score Card'!S20=0,"",'Score Card'!S20),"")</f>
        <v/>
      </c>
      <c r="U20" s="29" t="str">
        <f>IF($C20="Y",IF('Score Card'!T20=0,"",'Score Card'!T20),"")</f>
        <v/>
      </c>
      <c r="V20" s="29" t="str">
        <f>IF($C20="Y",IF('Score Card'!U20=0,"",'Score Card'!U20),"")</f>
        <v/>
      </c>
      <c r="W20" s="30" t="str">
        <f>IF('Score Card'!V20=0,"",'Score Card'!V20)</f>
        <v/>
      </c>
      <c r="X20" s="30">
        <f>IF('Score Card'!W20=0,"",'Score Card'!W20)</f>
        <v>44</v>
      </c>
    </row>
    <row r="21" spans="1:24" x14ac:dyDescent="0.25">
      <c r="A21" s="29" t="str">
        <f>IF('Score Card'!A21="","",'Score Card'!A21)</f>
        <v>PP-1. Riley/Satterwhite</v>
      </c>
      <c r="B21" s="29" t="str">
        <f>'Score Card'!B21</f>
        <v>A</v>
      </c>
      <c r="C21" s="29" t="s">
        <v>74</v>
      </c>
      <c r="D21" s="29">
        <f>IF($C21="Y",IF('Score Card'!C21=0,"",'Score Card'!C21),"")</f>
        <v>6</v>
      </c>
      <c r="E21" s="29">
        <f>IF($C21="Y",IF('Score Card'!D21=0,"",'Score Card'!D21),"")</f>
        <v>6</v>
      </c>
      <c r="F21" s="29">
        <f>IF($C21="Y",IF('Score Card'!E21=0,"",'Score Card'!E21),"")</f>
        <v>6</v>
      </c>
      <c r="G21" s="29">
        <f>IF($C21="Y",IF('Score Card'!F21=0,"",'Score Card'!F21),"")</f>
        <v>8</v>
      </c>
      <c r="H21" s="29">
        <f>IF($C21="Y",IF('Score Card'!G21=0,"",'Score Card'!G21),"")</f>
        <v>5</v>
      </c>
      <c r="I21" s="29">
        <f>IF($C21="Y",IF('Score Card'!H21=0,"",'Score Card'!H21),"")</f>
        <v>6</v>
      </c>
      <c r="J21" s="29">
        <f>IF($C21="Y",IF('Score Card'!I21=0,"",'Score Card'!I21),"")</f>
        <v>4</v>
      </c>
      <c r="K21" s="29">
        <f>IF($C21="Y",IF('Score Card'!J21=0,"",'Score Card'!J21),"")</f>
        <v>5</v>
      </c>
      <c r="L21" s="29">
        <f>IF($C21="Y",IF('Score Card'!K21=0,"",'Score Card'!K21),"")</f>
        <v>5</v>
      </c>
      <c r="M21" s="30">
        <f>IF('Score Card'!L21=0,"",'Score Card'!L21)</f>
        <v>51</v>
      </c>
      <c r="N21" s="29" t="str">
        <f>IF($C21="Y",IF('Score Card'!M21=0,"",'Score Card'!M21),"")</f>
        <v/>
      </c>
      <c r="O21" s="29" t="str">
        <f>IF($C21="Y",IF('Score Card'!N21=0,"",'Score Card'!N21),"")</f>
        <v/>
      </c>
      <c r="P21" s="29" t="str">
        <f>IF($C21="Y",IF('Score Card'!O21=0,"",'Score Card'!O21),"")</f>
        <v/>
      </c>
      <c r="Q21" s="29" t="str">
        <f>IF($C21="Y",IF('Score Card'!P21=0,"",'Score Card'!P21),"")</f>
        <v/>
      </c>
      <c r="R21" s="29" t="str">
        <f>IF($C21="Y",IF('Score Card'!Q21=0,"",'Score Card'!Q21),"")</f>
        <v/>
      </c>
      <c r="S21" s="29" t="str">
        <f>IF($C21="Y",IF('Score Card'!R21=0,"",'Score Card'!R21),"")</f>
        <v/>
      </c>
      <c r="T21" s="29" t="str">
        <f>IF($C21="Y",IF('Score Card'!S21=0,"",'Score Card'!S21),"")</f>
        <v/>
      </c>
      <c r="U21" s="29" t="str">
        <f>IF($C21="Y",IF('Score Card'!T21=0,"",'Score Card'!T21),"")</f>
        <v/>
      </c>
      <c r="V21" s="29" t="str">
        <f>IF($C21="Y",IF('Score Card'!U21=0,"",'Score Card'!U21),"")</f>
        <v/>
      </c>
      <c r="W21" s="30" t="str">
        <f>IF('Score Card'!V21=0,"",'Score Card'!V21)</f>
        <v/>
      </c>
      <c r="X21" s="30">
        <f>IF('Score Card'!W21=0,"",'Score Card'!W21)</f>
        <v>51</v>
      </c>
    </row>
    <row r="22" spans="1:24" x14ac:dyDescent="0.25">
      <c r="A22" s="29" t="str">
        <f>IF('Score Card'!A22="","",'Score Card'!A22)</f>
        <v>PP-2. Lee/Miller</v>
      </c>
      <c r="B22" s="29" t="str">
        <f>'Score Card'!B22</f>
        <v>A</v>
      </c>
      <c r="C22" s="29" t="s">
        <v>74</v>
      </c>
      <c r="D22" s="29">
        <f>IF($C22="Y",IF('Score Card'!C22=0,"",'Score Card'!C22),"")</f>
        <v>6</v>
      </c>
      <c r="E22" s="29">
        <f>IF($C22="Y",IF('Score Card'!D22=0,"",'Score Card'!D22),"")</f>
        <v>5</v>
      </c>
      <c r="F22" s="29">
        <f>IF($C22="Y",IF('Score Card'!E22=0,"",'Score Card'!E22),"")</f>
        <v>5</v>
      </c>
      <c r="G22" s="29">
        <f>IF($C22="Y",IF('Score Card'!F22=0,"",'Score Card'!F22),"")</f>
        <v>8</v>
      </c>
      <c r="H22" s="29">
        <f>IF($C22="Y",IF('Score Card'!G22=0,"",'Score Card'!G22),"")</f>
        <v>7</v>
      </c>
      <c r="I22" s="29">
        <f>IF($C22="Y",IF('Score Card'!H22=0,"",'Score Card'!H22),"")</f>
        <v>8</v>
      </c>
      <c r="J22" s="29">
        <f>IF($C22="Y",IF('Score Card'!I22=0,"",'Score Card'!I22),"")</f>
        <v>4</v>
      </c>
      <c r="K22" s="29">
        <f>IF($C22="Y",IF('Score Card'!J22=0,"",'Score Card'!J22),"")</f>
        <v>6</v>
      </c>
      <c r="L22" s="29">
        <f>IF($C22="Y",IF('Score Card'!K22=0,"",'Score Card'!K22),"")</f>
        <v>6</v>
      </c>
      <c r="M22" s="30">
        <f>IF('Score Card'!L22=0,"",'Score Card'!L22)</f>
        <v>55</v>
      </c>
      <c r="N22" s="29" t="str">
        <f>IF($C22="Y",IF('Score Card'!M22=0,"",'Score Card'!M22),"")</f>
        <v/>
      </c>
      <c r="O22" s="29" t="str">
        <f>IF($C22="Y",IF('Score Card'!N22=0,"",'Score Card'!N22),"")</f>
        <v/>
      </c>
      <c r="P22" s="29" t="str">
        <f>IF($C22="Y",IF('Score Card'!O22=0,"",'Score Card'!O22),"")</f>
        <v/>
      </c>
      <c r="Q22" s="29" t="str">
        <f>IF($C22="Y",IF('Score Card'!P22=0,"",'Score Card'!P22),"")</f>
        <v/>
      </c>
      <c r="R22" s="29" t="str">
        <f>IF($C22="Y",IF('Score Card'!Q22=0,"",'Score Card'!Q22),"")</f>
        <v/>
      </c>
      <c r="S22" s="29" t="str">
        <f>IF($C22="Y",IF('Score Card'!R22=0,"",'Score Card'!R22),"")</f>
        <v/>
      </c>
      <c r="T22" s="29" t="str">
        <f>IF($C22="Y",IF('Score Card'!S22=0,"",'Score Card'!S22),"")</f>
        <v/>
      </c>
      <c r="U22" s="29" t="str">
        <f>IF($C22="Y",IF('Score Card'!T22=0,"",'Score Card'!T22),"")</f>
        <v/>
      </c>
      <c r="V22" s="29" t="str">
        <f>IF($C22="Y",IF('Score Card'!U22=0,"",'Score Card'!U22),"")</f>
        <v/>
      </c>
      <c r="W22" s="30" t="str">
        <f>IF('Score Card'!V22=0,"",'Score Card'!V22)</f>
        <v/>
      </c>
      <c r="X22" s="30">
        <f>IF('Score Card'!W22=0,"",'Score Card'!W22)</f>
        <v>55</v>
      </c>
    </row>
    <row r="23" spans="1:24" x14ac:dyDescent="0.25">
      <c r="A23" s="29" t="str">
        <f>IF('Score Card'!A23="","",'Score Card'!A23)</f>
        <v>PP-3. Mohs/Geiser</v>
      </c>
      <c r="B23" s="29" t="str">
        <f>'Score Card'!B23</f>
        <v>A</v>
      </c>
      <c r="C23" s="29" t="s">
        <v>74</v>
      </c>
      <c r="D23" s="29">
        <f>IF($C23="Y",IF('Score Card'!C23=0,"",'Score Card'!C23),"")</f>
        <v>7</v>
      </c>
      <c r="E23" s="29">
        <f>IF($C23="Y",IF('Score Card'!D23=0,"",'Score Card'!D23),"")</f>
        <v>5</v>
      </c>
      <c r="F23" s="29">
        <f>IF($C23="Y",IF('Score Card'!E23=0,"",'Score Card'!E23),"")</f>
        <v>6</v>
      </c>
      <c r="G23" s="29">
        <f>IF($C23="Y",IF('Score Card'!F23=0,"",'Score Card'!F23),"")</f>
        <v>8</v>
      </c>
      <c r="H23" s="29">
        <f>IF($C23="Y",IF('Score Card'!G23=0,"",'Score Card'!G23),"")</f>
        <v>6</v>
      </c>
      <c r="I23" s="29">
        <f>IF($C23="Y",IF('Score Card'!H23=0,"",'Score Card'!H23),"")</f>
        <v>8</v>
      </c>
      <c r="J23" s="29">
        <f>IF($C23="Y",IF('Score Card'!I23=0,"",'Score Card'!I23),"")</f>
        <v>6</v>
      </c>
      <c r="K23" s="29">
        <f>IF($C23="Y",IF('Score Card'!J23=0,"",'Score Card'!J23),"")</f>
        <v>7</v>
      </c>
      <c r="L23" s="29">
        <f>IF($C23="Y",IF('Score Card'!K23=0,"",'Score Card'!K23),"")</f>
        <v>6</v>
      </c>
      <c r="M23" s="30">
        <f>IF('Score Card'!L23=0,"",'Score Card'!L23)</f>
        <v>59</v>
      </c>
      <c r="N23" s="29" t="str">
        <f>IF($C23="Y",IF('Score Card'!M23=0,"",'Score Card'!M23),"")</f>
        <v/>
      </c>
      <c r="O23" s="29" t="str">
        <f>IF($C23="Y",IF('Score Card'!N23=0,"",'Score Card'!N23),"")</f>
        <v/>
      </c>
      <c r="P23" s="29" t="str">
        <f>IF($C23="Y",IF('Score Card'!O23=0,"",'Score Card'!O23),"")</f>
        <v/>
      </c>
      <c r="Q23" s="29" t="str">
        <f>IF($C23="Y",IF('Score Card'!P23=0,"",'Score Card'!P23),"")</f>
        <v/>
      </c>
      <c r="R23" s="29" t="str">
        <f>IF($C23="Y",IF('Score Card'!Q23=0,"",'Score Card'!Q23),"")</f>
        <v/>
      </c>
      <c r="S23" s="29" t="str">
        <f>IF($C23="Y",IF('Score Card'!R23=0,"",'Score Card'!R23),"")</f>
        <v/>
      </c>
      <c r="T23" s="29" t="str">
        <f>IF($C23="Y",IF('Score Card'!S23=0,"",'Score Card'!S23),"")</f>
        <v/>
      </c>
      <c r="U23" s="29" t="str">
        <f>IF($C23="Y",IF('Score Card'!T23=0,"",'Score Card'!T23),"")</f>
        <v/>
      </c>
      <c r="V23" s="29" t="str">
        <f>IF($C23="Y",IF('Score Card'!U23=0,"",'Score Card'!U23),"")</f>
        <v/>
      </c>
      <c r="W23" s="30" t="str">
        <f>IF('Score Card'!V23=0,"",'Score Card'!V23)</f>
        <v/>
      </c>
      <c r="X23" s="30">
        <f>IF('Score Card'!W23=0,"",'Score Card'!W23)</f>
        <v>59</v>
      </c>
    </row>
    <row r="24" spans="1:24" x14ac:dyDescent="0.25">
      <c r="A24" s="29" t="str">
        <f>IF('Score Card'!A24="","",'Score Card'!A24)</f>
        <v>CHAP-1 Denton/Planansky</v>
      </c>
      <c r="B24" s="29" t="str">
        <f>'Score Card'!B24</f>
        <v>A</v>
      </c>
      <c r="C24" s="29" t="s">
        <v>74</v>
      </c>
      <c r="D24" s="29">
        <f>IF($C24="Y",IF('Score Card'!C24=0,"",'Score Card'!C24),"")</f>
        <v>4</v>
      </c>
      <c r="E24" s="29">
        <f>IF($C24="Y",IF('Score Card'!D24=0,"",'Score Card'!D24),"")</f>
        <v>5</v>
      </c>
      <c r="F24" s="29">
        <f>IF($C24="Y",IF('Score Card'!E24=0,"",'Score Card'!E24),"")</f>
        <v>2</v>
      </c>
      <c r="G24" s="29">
        <f>IF($C24="Y",IF('Score Card'!F24=0,"",'Score Card'!F24),"")</f>
        <v>8</v>
      </c>
      <c r="H24" s="29">
        <f>IF($C24="Y",IF('Score Card'!G24=0,"",'Score Card'!G24),"")</f>
        <v>4</v>
      </c>
      <c r="I24" s="29">
        <f>IF($C24="Y",IF('Score Card'!H24=0,"",'Score Card'!H24),"")</f>
        <v>5</v>
      </c>
      <c r="J24" s="29">
        <f>IF($C24="Y",IF('Score Card'!I24=0,"",'Score Card'!I24),"")</f>
        <v>4</v>
      </c>
      <c r="K24" s="29">
        <f>IF($C24="Y",IF('Score Card'!J24=0,"",'Score Card'!J24),"")</f>
        <v>5</v>
      </c>
      <c r="L24" s="29">
        <f>IF($C24="Y",IF('Score Card'!K24=0,"",'Score Card'!K24),"")</f>
        <v>5</v>
      </c>
      <c r="M24" s="30">
        <f>IF('Score Card'!L24=0,"",'Score Card'!L24)</f>
        <v>42</v>
      </c>
      <c r="N24" s="29" t="str">
        <f>IF($C24="Y",IF('Score Card'!M24=0,"",'Score Card'!M24),"")</f>
        <v/>
      </c>
      <c r="O24" s="29" t="str">
        <f>IF($C24="Y",IF('Score Card'!N24=0,"",'Score Card'!N24),"")</f>
        <v/>
      </c>
      <c r="P24" s="29" t="str">
        <f>IF($C24="Y",IF('Score Card'!O24=0,"",'Score Card'!O24),"")</f>
        <v/>
      </c>
      <c r="Q24" s="29" t="str">
        <f>IF($C24="Y",IF('Score Card'!P24=0,"",'Score Card'!P24),"")</f>
        <v/>
      </c>
      <c r="R24" s="29" t="str">
        <f>IF($C24="Y",IF('Score Card'!Q24=0,"",'Score Card'!Q24),"")</f>
        <v/>
      </c>
      <c r="S24" s="29" t="str">
        <f>IF($C24="Y",IF('Score Card'!R24=0,"",'Score Card'!R24),"")</f>
        <v/>
      </c>
      <c r="T24" s="29" t="str">
        <f>IF($C24="Y",IF('Score Card'!S24=0,"",'Score Card'!S24),"")</f>
        <v/>
      </c>
      <c r="U24" s="29" t="str">
        <f>IF($C24="Y",IF('Score Card'!T24=0,"",'Score Card'!T24),"")</f>
        <v/>
      </c>
      <c r="V24" s="29" t="str">
        <f>IF($C24="Y",IF('Score Card'!U24=0,"",'Score Card'!U24),"")</f>
        <v/>
      </c>
      <c r="W24" s="30" t="str">
        <f>IF('Score Card'!V24=0,"",'Score Card'!V24)</f>
        <v/>
      </c>
      <c r="X24" s="30">
        <f>IF('Score Card'!W24=0,"",'Score Card'!W24)</f>
        <v>42</v>
      </c>
    </row>
    <row r="25" spans="1:24" x14ac:dyDescent="0.25">
      <c r="A25" s="29" t="str">
        <f>IF('Score Card'!A25="","",'Score Card'!A25)</f>
        <v>CHAP-2. Page/Briles</v>
      </c>
      <c r="B25" s="29" t="str">
        <f>'Score Card'!B25</f>
        <v>A</v>
      </c>
      <c r="C25" s="29" t="s">
        <v>74</v>
      </c>
      <c r="D25" s="29">
        <f>IF($C25="Y",IF('Score Card'!C25=0,"",'Score Card'!C25),"")</f>
        <v>5</v>
      </c>
      <c r="E25" s="29">
        <f>IF($C25="Y",IF('Score Card'!D25=0,"",'Score Card'!D25),"")</f>
        <v>4</v>
      </c>
      <c r="F25" s="29">
        <f>IF($C25="Y",IF('Score Card'!E25=0,"",'Score Card'!E25),"")</f>
        <v>5</v>
      </c>
      <c r="G25" s="29">
        <f>IF($C25="Y",IF('Score Card'!F25=0,"",'Score Card'!F25),"")</f>
        <v>3</v>
      </c>
      <c r="H25" s="29">
        <f>IF($C25="Y",IF('Score Card'!G25=0,"",'Score Card'!G25),"")</f>
        <v>4</v>
      </c>
      <c r="I25" s="29">
        <f>IF($C25="Y",IF('Score Card'!H25=0,"",'Score Card'!H25),"")</f>
        <v>7</v>
      </c>
      <c r="J25" s="29">
        <f>IF($C25="Y",IF('Score Card'!I25=0,"",'Score Card'!I25),"")</f>
        <v>4</v>
      </c>
      <c r="K25" s="29">
        <f>IF($C25="Y",IF('Score Card'!J25=0,"",'Score Card'!J25),"")</f>
        <v>5</v>
      </c>
      <c r="L25" s="29">
        <f>IF($C25="Y",IF('Score Card'!K25=0,"",'Score Card'!K25),"")</f>
        <v>4</v>
      </c>
      <c r="M25" s="30">
        <f>IF('Score Card'!L25=0,"",'Score Card'!L25)</f>
        <v>41</v>
      </c>
      <c r="N25" s="29" t="str">
        <f>IF($C25="Y",IF('Score Card'!M25=0,"",'Score Card'!M25),"")</f>
        <v/>
      </c>
      <c r="O25" s="29" t="str">
        <f>IF($C25="Y",IF('Score Card'!N25=0,"",'Score Card'!N25),"")</f>
        <v/>
      </c>
      <c r="P25" s="29" t="str">
        <f>IF($C25="Y",IF('Score Card'!O25=0,"",'Score Card'!O25),"")</f>
        <v/>
      </c>
      <c r="Q25" s="29" t="str">
        <f>IF($C25="Y",IF('Score Card'!P25=0,"",'Score Card'!P25),"")</f>
        <v/>
      </c>
      <c r="R25" s="29" t="str">
        <f>IF($C25="Y",IF('Score Card'!Q25=0,"",'Score Card'!Q25),"")</f>
        <v/>
      </c>
      <c r="S25" s="29" t="str">
        <f>IF($C25="Y",IF('Score Card'!R25=0,"",'Score Card'!R25),"")</f>
        <v/>
      </c>
      <c r="T25" s="29" t="str">
        <f>IF($C25="Y",IF('Score Card'!S25=0,"",'Score Card'!S25),"")</f>
        <v/>
      </c>
      <c r="U25" s="29" t="str">
        <f>IF($C25="Y",IF('Score Card'!T25=0,"",'Score Card'!T25),"")</f>
        <v/>
      </c>
      <c r="V25" s="29" t="str">
        <f>IF($C25="Y",IF('Score Card'!U25=0,"",'Score Card'!U25),"")</f>
        <v/>
      </c>
      <c r="W25" s="30" t="str">
        <f>IF('Score Card'!V25=0,"",'Score Card'!V25)</f>
        <v/>
      </c>
      <c r="X25" s="30">
        <f>IF('Score Card'!W25=0,"",'Score Card'!W25)</f>
        <v>41</v>
      </c>
    </row>
    <row r="26" spans="1:24" x14ac:dyDescent="0.25">
      <c r="A26" s="29" t="str">
        <f>IF('Score Card'!A26="","",'Score Card'!A26)</f>
        <v/>
      </c>
      <c r="B26" s="29" t="str">
        <f>'Score Card'!B26</f>
        <v/>
      </c>
      <c r="C26" s="29"/>
      <c r="D26" s="29" t="str">
        <f>IF($C26="Y",IF('Score Card'!C26=0,"",'Score Card'!C26),"")</f>
        <v/>
      </c>
      <c r="E26" s="29" t="str">
        <f>IF($C26="Y",IF('Score Card'!D26=0,"",'Score Card'!D26),"")</f>
        <v/>
      </c>
      <c r="F26" s="29" t="str">
        <f>IF($C26="Y",IF('Score Card'!E26=0,"",'Score Card'!E26),"")</f>
        <v/>
      </c>
      <c r="G26" s="29" t="str">
        <f>IF($C26="Y",IF('Score Card'!F26=0,"",'Score Card'!F26),"")</f>
        <v/>
      </c>
      <c r="H26" s="29" t="str">
        <f>IF($C26="Y",IF('Score Card'!G26=0,"",'Score Card'!G26),"")</f>
        <v/>
      </c>
      <c r="I26" s="29" t="str">
        <f>IF($C26="Y",IF('Score Card'!H26=0,"",'Score Card'!H26),"")</f>
        <v/>
      </c>
      <c r="J26" s="29" t="str">
        <f>IF($C26="Y",IF('Score Card'!I26=0,"",'Score Card'!I26),"")</f>
        <v/>
      </c>
      <c r="K26" s="29" t="str">
        <f>IF($C26="Y",IF('Score Card'!J26=0,"",'Score Card'!J26),"")</f>
        <v/>
      </c>
      <c r="L26" s="29" t="str">
        <f>IF($C26="Y",IF('Score Card'!K26=0,"",'Score Card'!K26),"")</f>
        <v/>
      </c>
      <c r="M26" s="30" t="str">
        <f>IF('Score Card'!L26=0,"",'Score Card'!L26)</f>
        <v/>
      </c>
      <c r="N26" s="29" t="str">
        <f>IF($C26="Y",IF('Score Card'!M26=0,"",'Score Card'!M26),"")</f>
        <v/>
      </c>
      <c r="O26" s="29" t="str">
        <f>IF($C26="Y",IF('Score Card'!N26=0,"",'Score Card'!N26),"")</f>
        <v/>
      </c>
      <c r="P26" s="29" t="str">
        <f>IF($C26="Y",IF('Score Card'!O26=0,"",'Score Card'!O26),"")</f>
        <v/>
      </c>
      <c r="Q26" s="29" t="str">
        <f>IF($C26="Y",IF('Score Card'!P26=0,"",'Score Card'!P26),"")</f>
        <v/>
      </c>
      <c r="R26" s="29" t="str">
        <f>IF($C26="Y",IF('Score Card'!Q26=0,"",'Score Card'!Q26),"")</f>
        <v/>
      </c>
      <c r="S26" s="29" t="str">
        <f>IF($C26="Y",IF('Score Card'!R26=0,"",'Score Card'!R26),"")</f>
        <v/>
      </c>
      <c r="T26" s="29" t="str">
        <f>IF($C26="Y",IF('Score Card'!S26=0,"",'Score Card'!S26),"")</f>
        <v/>
      </c>
      <c r="U26" s="29" t="str">
        <f>IF($C26="Y",IF('Score Card'!T26=0,"",'Score Card'!T26),"")</f>
        <v/>
      </c>
      <c r="V26" s="29" t="str">
        <f>IF($C26="Y",IF('Score Card'!U26=0,"",'Score Card'!U26),"")</f>
        <v/>
      </c>
      <c r="W26" s="30" t="str">
        <f>IF('Score Card'!V26=0,"",'Score Card'!V26)</f>
        <v/>
      </c>
      <c r="X26" s="30" t="str">
        <f>IF('Score Card'!W26=0,"",'Score Card'!W26)</f>
        <v/>
      </c>
    </row>
    <row r="27" spans="1:24" x14ac:dyDescent="0.25">
      <c r="A27" s="29" t="str">
        <f>IF('Score Card'!A27="","",'Score Card'!A27)</f>
        <v/>
      </c>
      <c r="B27" s="29" t="str">
        <f>'Score Card'!B27</f>
        <v/>
      </c>
      <c r="C27" s="29"/>
      <c r="D27" s="29" t="str">
        <f>IF($C27="Y",IF('Score Card'!C27=0,"",'Score Card'!C27),"")</f>
        <v/>
      </c>
      <c r="E27" s="29" t="str">
        <f>IF($C27="Y",IF('Score Card'!D27=0,"",'Score Card'!D27),"")</f>
        <v/>
      </c>
      <c r="F27" s="29" t="str">
        <f>IF($C27="Y",IF('Score Card'!E27=0,"",'Score Card'!E27),"")</f>
        <v/>
      </c>
      <c r="G27" s="29" t="str">
        <f>IF($C27="Y",IF('Score Card'!F27=0,"",'Score Card'!F27),"")</f>
        <v/>
      </c>
      <c r="H27" s="29" t="str">
        <f>IF($C27="Y",IF('Score Card'!G27=0,"",'Score Card'!G27),"")</f>
        <v/>
      </c>
      <c r="I27" s="29" t="str">
        <f>IF($C27="Y",IF('Score Card'!H27=0,"",'Score Card'!H27),"")</f>
        <v/>
      </c>
      <c r="J27" s="29" t="str">
        <f>IF($C27="Y",IF('Score Card'!I27=0,"",'Score Card'!I27),"")</f>
        <v/>
      </c>
      <c r="K27" s="29" t="str">
        <f>IF($C27="Y",IF('Score Card'!J27=0,"",'Score Card'!J27),"")</f>
        <v/>
      </c>
      <c r="L27" s="29" t="str">
        <f>IF($C27="Y",IF('Score Card'!K27=0,"",'Score Card'!K27),"")</f>
        <v/>
      </c>
      <c r="M27" s="30" t="str">
        <f>IF('Score Card'!L27=0,"",'Score Card'!L27)</f>
        <v/>
      </c>
      <c r="N27" s="29" t="str">
        <f>IF($C27="Y",IF('Score Card'!M27=0,"",'Score Card'!M27),"")</f>
        <v/>
      </c>
      <c r="O27" s="29" t="str">
        <f>IF($C27="Y",IF('Score Card'!N27=0,"",'Score Card'!N27),"")</f>
        <v/>
      </c>
      <c r="P27" s="29" t="str">
        <f>IF($C27="Y",IF('Score Card'!O27=0,"",'Score Card'!O27),"")</f>
        <v/>
      </c>
      <c r="Q27" s="29" t="str">
        <f>IF($C27="Y",IF('Score Card'!P27=0,"",'Score Card'!P27),"")</f>
        <v/>
      </c>
      <c r="R27" s="29" t="str">
        <f>IF($C27="Y",IF('Score Card'!Q27=0,"",'Score Card'!Q27),"")</f>
        <v/>
      </c>
      <c r="S27" s="29" t="str">
        <f>IF($C27="Y",IF('Score Card'!R27=0,"",'Score Card'!R27),"")</f>
        <v/>
      </c>
      <c r="T27" s="29" t="str">
        <f>IF($C27="Y",IF('Score Card'!S27=0,"",'Score Card'!S27),"")</f>
        <v/>
      </c>
      <c r="U27" s="29" t="str">
        <f>IF($C27="Y",IF('Score Card'!T27=0,"",'Score Card'!T27),"")</f>
        <v/>
      </c>
      <c r="V27" s="29" t="str">
        <f>IF($C27="Y",IF('Score Card'!U27=0,"",'Score Card'!U27),"")</f>
        <v/>
      </c>
      <c r="W27" s="30" t="str">
        <f>IF('Score Card'!V27=0,"",'Score Card'!V27)</f>
        <v/>
      </c>
      <c r="X27" s="30" t="str">
        <f>IF('Score Card'!W27=0,"",'Score Card'!W27)</f>
        <v/>
      </c>
    </row>
    <row r="28" spans="1:24" x14ac:dyDescent="0.25">
      <c r="A28" s="29" t="str">
        <f>IF('Score Card'!A28="","",'Score Card'!A28)</f>
        <v/>
      </c>
      <c r="B28" s="29" t="str">
        <f>'Score Card'!B28</f>
        <v/>
      </c>
      <c r="C28" s="29"/>
      <c r="D28" s="29" t="str">
        <f>IF($C28="Y",IF('Score Card'!C28=0,"",'Score Card'!C28),"")</f>
        <v/>
      </c>
      <c r="E28" s="29" t="str">
        <f>IF($C28="Y",IF('Score Card'!D28=0,"",'Score Card'!D28),"")</f>
        <v/>
      </c>
      <c r="F28" s="29" t="str">
        <f>IF($C28="Y",IF('Score Card'!E28=0,"",'Score Card'!E28),"")</f>
        <v/>
      </c>
      <c r="G28" s="29" t="str">
        <f>IF($C28="Y",IF('Score Card'!F28=0,"",'Score Card'!F28),"")</f>
        <v/>
      </c>
      <c r="H28" s="29" t="str">
        <f>IF($C28="Y",IF('Score Card'!G28=0,"",'Score Card'!G28),"")</f>
        <v/>
      </c>
      <c r="I28" s="29" t="str">
        <f>IF($C28="Y",IF('Score Card'!H28=0,"",'Score Card'!H28),"")</f>
        <v/>
      </c>
      <c r="J28" s="29" t="str">
        <f>IF($C28="Y",IF('Score Card'!I28=0,"",'Score Card'!I28),"")</f>
        <v/>
      </c>
      <c r="K28" s="29" t="str">
        <f>IF($C28="Y",IF('Score Card'!J28=0,"",'Score Card'!J28),"")</f>
        <v/>
      </c>
      <c r="L28" s="29" t="str">
        <f>IF($C28="Y",IF('Score Card'!K28=0,"",'Score Card'!K28),"")</f>
        <v/>
      </c>
      <c r="M28" s="30" t="str">
        <f>IF('Score Card'!L28=0,"",'Score Card'!L28)</f>
        <v/>
      </c>
      <c r="N28" s="29" t="str">
        <f>IF($C28="Y",IF('Score Card'!M28=0,"",'Score Card'!M28),"")</f>
        <v/>
      </c>
      <c r="O28" s="29" t="str">
        <f>IF($C28="Y",IF('Score Card'!N28=0,"",'Score Card'!N28),"")</f>
        <v/>
      </c>
      <c r="P28" s="29" t="str">
        <f>IF($C28="Y",IF('Score Card'!O28=0,"",'Score Card'!O28),"")</f>
        <v/>
      </c>
      <c r="Q28" s="29" t="str">
        <f>IF($C28="Y",IF('Score Card'!P28=0,"",'Score Card'!P28),"")</f>
        <v/>
      </c>
      <c r="R28" s="29" t="str">
        <f>IF($C28="Y",IF('Score Card'!Q28=0,"",'Score Card'!Q28),"")</f>
        <v/>
      </c>
      <c r="S28" s="29" t="str">
        <f>IF($C28="Y",IF('Score Card'!R28=0,"",'Score Card'!R28),"")</f>
        <v/>
      </c>
      <c r="T28" s="29" t="str">
        <f>IF($C28="Y",IF('Score Card'!S28=0,"",'Score Card'!S28),"")</f>
        <v/>
      </c>
      <c r="U28" s="29" t="str">
        <f>IF($C28="Y",IF('Score Card'!T28=0,"",'Score Card'!T28),"")</f>
        <v/>
      </c>
      <c r="V28" s="29" t="str">
        <f>IF($C28="Y",IF('Score Card'!U28=0,"",'Score Card'!U28),"")</f>
        <v/>
      </c>
      <c r="W28" s="30" t="str">
        <f>IF('Score Card'!V28=0,"",'Score Card'!V28)</f>
        <v/>
      </c>
      <c r="X28" s="30" t="str">
        <f>IF('Score Card'!W28=0,"",'Score Card'!W28)</f>
        <v/>
      </c>
    </row>
    <row r="29" spans="1:24" x14ac:dyDescent="0.25">
      <c r="A29" s="29" t="str">
        <f>IF('Score Card'!A29="","",'Score Card'!A29)</f>
        <v/>
      </c>
      <c r="B29" s="29" t="str">
        <f>'Score Card'!B29</f>
        <v/>
      </c>
      <c r="C29" s="29"/>
      <c r="D29" s="29" t="str">
        <f>IF($C29="Y",IF('Score Card'!C29=0,"",'Score Card'!C29),"")</f>
        <v/>
      </c>
      <c r="E29" s="29" t="str">
        <f>IF($C29="Y",IF('Score Card'!D29=0,"",'Score Card'!D29),"")</f>
        <v/>
      </c>
      <c r="F29" s="29" t="str">
        <f>IF($C29="Y",IF('Score Card'!E29=0,"",'Score Card'!E29),"")</f>
        <v/>
      </c>
      <c r="G29" s="29" t="str">
        <f>IF($C29="Y",IF('Score Card'!F29=0,"",'Score Card'!F29),"")</f>
        <v/>
      </c>
      <c r="H29" s="29" t="str">
        <f>IF($C29="Y",IF('Score Card'!G29=0,"",'Score Card'!G29),"")</f>
        <v/>
      </c>
      <c r="I29" s="29" t="str">
        <f>IF($C29="Y",IF('Score Card'!H29=0,"",'Score Card'!H29),"")</f>
        <v/>
      </c>
      <c r="J29" s="29" t="str">
        <f>IF($C29="Y",IF('Score Card'!I29=0,"",'Score Card'!I29),"")</f>
        <v/>
      </c>
      <c r="K29" s="29" t="str">
        <f>IF($C29="Y",IF('Score Card'!J29=0,"",'Score Card'!J29),"")</f>
        <v/>
      </c>
      <c r="L29" s="29" t="str">
        <f>IF($C29="Y",IF('Score Card'!K29=0,"",'Score Card'!K29),"")</f>
        <v/>
      </c>
      <c r="M29" s="30" t="str">
        <f>IF('Score Card'!L29=0,"",'Score Card'!L29)</f>
        <v/>
      </c>
      <c r="N29" s="29" t="str">
        <f>IF($C29="Y",IF('Score Card'!M29=0,"",'Score Card'!M29),"")</f>
        <v/>
      </c>
      <c r="O29" s="29" t="str">
        <f>IF($C29="Y",IF('Score Card'!N29=0,"",'Score Card'!N29),"")</f>
        <v/>
      </c>
      <c r="P29" s="29" t="str">
        <f>IF($C29="Y",IF('Score Card'!O29=0,"",'Score Card'!O29),"")</f>
        <v/>
      </c>
      <c r="Q29" s="29" t="str">
        <f>IF($C29="Y",IF('Score Card'!P29=0,"",'Score Card'!P29),"")</f>
        <v/>
      </c>
      <c r="R29" s="29" t="str">
        <f>IF($C29="Y",IF('Score Card'!Q29=0,"",'Score Card'!Q29),"")</f>
        <v/>
      </c>
      <c r="S29" s="29" t="str">
        <f>IF($C29="Y",IF('Score Card'!R29=0,"",'Score Card'!R29),"")</f>
        <v/>
      </c>
      <c r="T29" s="29" t="str">
        <f>IF($C29="Y",IF('Score Card'!S29=0,"",'Score Card'!S29),"")</f>
        <v/>
      </c>
      <c r="U29" s="29" t="str">
        <f>IF($C29="Y",IF('Score Card'!T29=0,"",'Score Card'!T29),"")</f>
        <v/>
      </c>
      <c r="V29" s="29" t="str">
        <f>IF($C29="Y",IF('Score Card'!U29=0,"",'Score Card'!U29),"")</f>
        <v/>
      </c>
      <c r="W29" s="30" t="str">
        <f>IF('Score Card'!V29=0,"",'Score Card'!V29)</f>
        <v/>
      </c>
      <c r="X29" s="30" t="str">
        <f>IF('Score Card'!W29=0,"",'Score Card'!W29)</f>
        <v/>
      </c>
    </row>
    <row r="30" spans="1:24" x14ac:dyDescent="0.25">
      <c r="A30" s="29" t="str">
        <f>IF('Score Card'!A30="","",'Score Card'!A30)</f>
        <v/>
      </c>
      <c r="B30" s="29" t="str">
        <f>'Score Card'!B30</f>
        <v/>
      </c>
      <c r="C30" s="29"/>
      <c r="D30" s="29" t="str">
        <f>IF($C30="Y",IF('Score Card'!C30=0,"",'Score Card'!C30),"")</f>
        <v/>
      </c>
      <c r="E30" s="29" t="str">
        <f>IF($C30="Y",IF('Score Card'!D30=0,"",'Score Card'!D30),"")</f>
        <v/>
      </c>
      <c r="F30" s="29" t="str">
        <f>IF($C30="Y",IF('Score Card'!E30=0,"",'Score Card'!E30),"")</f>
        <v/>
      </c>
      <c r="G30" s="29" t="str">
        <f>IF($C30="Y",IF('Score Card'!F30=0,"",'Score Card'!F30),"")</f>
        <v/>
      </c>
      <c r="H30" s="29" t="str">
        <f>IF($C30="Y",IF('Score Card'!G30=0,"",'Score Card'!G30),"")</f>
        <v/>
      </c>
      <c r="I30" s="29" t="str">
        <f>IF($C30="Y",IF('Score Card'!H30=0,"",'Score Card'!H30),"")</f>
        <v/>
      </c>
      <c r="J30" s="29" t="str">
        <f>IF($C30="Y",IF('Score Card'!I30=0,"",'Score Card'!I30),"")</f>
        <v/>
      </c>
      <c r="K30" s="29" t="str">
        <f>IF($C30="Y",IF('Score Card'!J30=0,"",'Score Card'!J30),"")</f>
        <v/>
      </c>
      <c r="L30" s="29" t="str">
        <f>IF($C30="Y",IF('Score Card'!K30=0,"",'Score Card'!K30),"")</f>
        <v/>
      </c>
      <c r="M30" s="30" t="str">
        <f>IF('Score Card'!L30=0,"",'Score Card'!L30)</f>
        <v/>
      </c>
      <c r="N30" s="29" t="str">
        <f>IF($C30="Y",IF('Score Card'!M30=0,"",'Score Card'!M30),"")</f>
        <v/>
      </c>
      <c r="O30" s="29" t="str">
        <f>IF($C30="Y",IF('Score Card'!N30=0,"",'Score Card'!N30),"")</f>
        <v/>
      </c>
      <c r="P30" s="29" t="str">
        <f>IF($C30="Y",IF('Score Card'!O30=0,"",'Score Card'!O30),"")</f>
        <v/>
      </c>
      <c r="Q30" s="29" t="str">
        <f>IF($C30="Y",IF('Score Card'!P30=0,"",'Score Card'!P30),"")</f>
        <v/>
      </c>
      <c r="R30" s="29" t="str">
        <f>IF($C30="Y",IF('Score Card'!Q30=0,"",'Score Card'!Q30),"")</f>
        <v/>
      </c>
      <c r="S30" s="29" t="str">
        <f>IF($C30="Y",IF('Score Card'!R30=0,"",'Score Card'!R30),"")</f>
        <v/>
      </c>
      <c r="T30" s="29" t="str">
        <f>IF($C30="Y",IF('Score Card'!S30=0,"",'Score Card'!S30),"")</f>
        <v/>
      </c>
      <c r="U30" s="29" t="str">
        <f>IF($C30="Y",IF('Score Card'!T30=0,"",'Score Card'!T30),"")</f>
        <v/>
      </c>
      <c r="V30" s="29" t="str">
        <f>IF($C30="Y",IF('Score Card'!U30=0,"",'Score Card'!U30),"")</f>
        <v/>
      </c>
      <c r="W30" s="30" t="str">
        <f>IF('Score Card'!V30=0,"",'Score Card'!V30)</f>
        <v/>
      </c>
      <c r="X30" s="30" t="str">
        <f>IF('Score Card'!W30=0,"",'Score Card'!W30)</f>
        <v/>
      </c>
    </row>
    <row r="31" spans="1:24" x14ac:dyDescent="0.25">
      <c r="A31" s="29" t="str">
        <f>IF('Score Card'!A31="","",'Score Card'!A31)</f>
        <v/>
      </c>
      <c r="B31" s="29" t="str">
        <f>'Score Card'!B31</f>
        <v/>
      </c>
      <c r="C31" s="29"/>
      <c r="D31" s="29" t="str">
        <f>IF($C31="Y",IF('Score Card'!C31=0,"",'Score Card'!C31),"")</f>
        <v/>
      </c>
      <c r="E31" s="29" t="str">
        <f>IF($C31="Y",IF('Score Card'!D31=0,"",'Score Card'!D31),"")</f>
        <v/>
      </c>
      <c r="F31" s="29" t="str">
        <f>IF($C31="Y",IF('Score Card'!E31=0,"",'Score Card'!E31),"")</f>
        <v/>
      </c>
      <c r="G31" s="29" t="str">
        <f>IF($C31="Y",IF('Score Card'!F31=0,"",'Score Card'!F31),"")</f>
        <v/>
      </c>
      <c r="H31" s="29" t="str">
        <f>IF($C31="Y",IF('Score Card'!G31=0,"",'Score Card'!G31),"")</f>
        <v/>
      </c>
      <c r="I31" s="29" t="str">
        <f>IF($C31="Y",IF('Score Card'!H31=0,"",'Score Card'!H31),"")</f>
        <v/>
      </c>
      <c r="J31" s="29" t="str">
        <f>IF($C31="Y",IF('Score Card'!I31=0,"",'Score Card'!I31),"")</f>
        <v/>
      </c>
      <c r="K31" s="29" t="str">
        <f>IF($C31="Y",IF('Score Card'!J31=0,"",'Score Card'!J31),"")</f>
        <v/>
      </c>
      <c r="L31" s="29" t="str">
        <f>IF($C31="Y",IF('Score Card'!K31=0,"",'Score Card'!K31),"")</f>
        <v/>
      </c>
      <c r="M31" s="30" t="str">
        <f>IF('Score Card'!L31=0,"",'Score Card'!L31)</f>
        <v/>
      </c>
      <c r="N31" s="29" t="str">
        <f>IF($C31="Y",IF('Score Card'!M31=0,"",'Score Card'!M31),"")</f>
        <v/>
      </c>
      <c r="O31" s="29" t="str">
        <f>IF($C31="Y",IF('Score Card'!N31=0,"",'Score Card'!N31),"")</f>
        <v/>
      </c>
      <c r="P31" s="29" t="str">
        <f>IF($C31="Y",IF('Score Card'!O31=0,"",'Score Card'!O31),"")</f>
        <v/>
      </c>
      <c r="Q31" s="29" t="str">
        <f>IF($C31="Y",IF('Score Card'!P31=0,"",'Score Card'!P31),"")</f>
        <v/>
      </c>
      <c r="R31" s="29" t="str">
        <f>IF($C31="Y",IF('Score Card'!Q31=0,"",'Score Card'!Q31),"")</f>
        <v/>
      </c>
      <c r="S31" s="29" t="str">
        <f>IF($C31="Y",IF('Score Card'!R31=0,"",'Score Card'!R31),"")</f>
        <v/>
      </c>
      <c r="T31" s="29" t="str">
        <f>IF($C31="Y",IF('Score Card'!S31=0,"",'Score Card'!S31),"")</f>
        <v/>
      </c>
      <c r="U31" s="29" t="str">
        <f>IF($C31="Y",IF('Score Card'!T31=0,"",'Score Card'!T31),"")</f>
        <v/>
      </c>
      <c r="V31" s="29" t="str">
        <f>IF($C31="Y",IF('Score Card'!U31=0,"",'Score Card'!U31),"")</f>
        <v/>
      </c>
      <c r="W31" s="30" t="str">
        <f>IF('Score Card'!V31=0,"",'Score Card'!V31)</f>
        <v/>
      </c>
      <c r="X31" s="30" t="str">
        <f>IF('Score Card'!W31=0,"",'Score Card'!W31)</f>
        <v/>
      </c>
    </row>
    <row r="32" spans="1:24" x14ac:dyDescent="0.25">
      <c r="A32" s="29" t="str">
        <f>IF('Score Card'!A32="","",'Score Card'!A32)</f>
        <v/>
      </c>
      <c r="B32" s="29" t="str">
        <f>'Score Card'!B32</f>
        <v/>
      </c>
      <c r="C32" s="29"/>
      <c r="D32" s="29" t="str">
        <f>IF($C32="Y",IF('Score Card'!C32=0,"",'Score Card'!C32),"")</f>
        <v/>
      </c>
      <c r="E32" s="29" t="str">
        <f>IF($C32="Y",IF('Score Card'!D32=0,"",'Score Card'!D32),"")</f>
        <v/>
      </c>
      <c r="F32" s="29" t="str">
        <f>IF($C32="Y",IF('Score Card'!E32=0,"",'Score Card'!E32),"")</f>
        <v/>
      </c>
      <c r="G32" s="29" t="str">
        <f>IF($C32="Y",IF('Score Card'!F32=0,"",'Score Card'!F32),"")</f>
        <v/>
      </c>
      <c r="H32" s="29" t="str">
        <f>IF($C32="Y",IF('Score Card'!G32=0,"",'Score Card'!G32),"")</f>
        <v/>
      </c>
      <c r="I32" s="29" t="str">
        <f>IF($C32="Y",IF('Score Card'!H32=0,"",'Score Card'!H32),"")</f>
        <v/>
      </c>
      <c r="J32" s="29" t="str">
        <f>IF($C32="Y",IF('Score Card'!I32=0,"",'Score Card'!I32),"")</f>
        <v/>
      </c>
      <c r="K32" s="29" t="str">
        <f>IF($C32="Y",IF('Score Card'!J32=0,"",'Score Card'!J32),"")</f>
        <v/>
      </c>
      <c r="L32" s="29" t="str">
        <f>IF($C32="Y",IF('Score Card'!K32=0,"",'Score Card'!K32),"")</f>
        <v/>
      </c>
      <c r="M32" s="30" t="str">
        <f>IF('Score Card'!L32=0,"",'Score Card'!L32)</f>
        <v/>
      </c>
      <c r="N32" s="29" t="str">
        <f>IF($C32="Y",IF('Score Card'!M32=0,"",'Score Card'!M32),"")</f>
        <v/>
      </c>
      <c r="O32" s="29" t="str">
        <f>IF($C32="Y",IF('Score Card'!N32=0,"",'Score Card'!N32),"")</f>
        <v/>
      </c>
      <c r="P32" s="29" t="str">
        <f>IF($C32="Y",IF('Score Card'!O32=0,"",'Score Card'!O32),"")</f>
        <v/>
      </c>
      <c r="Q32" s="29" t="str">
        <f>IF($C32="Y",IF('Score Card'!P32=0,"",'Score Card'!P32),"")</f>
        <v/>
      </c>
      <c r="R32" s="29" t="str">
        <f>IF($C32="Y",IF('Score Card'!Q32=0,"",'Score Card'!Q32),"")</f>
        <v/>
      </c>
      <c r="S32" s="29" t="str">
        <f>IF($C32="Y",IF('Score Card'!R32=0,"",'Score Card'!R32),"")</f>
        <v/>
      </c>
      <c r="T32" s="29" t="str">
        <f>IF($C32="Y",IF('Score Card'!S32=0,"",'Score Card'!S32),"")</f>
        <v/>
      </c>
      <c r="U32" s="29" t="str">
        <f>IF($C32="Y",IF('Score Card'!T32=0,"",'Score Card'!T32),"")</f>
        <v/>
      </c>
      <c r="V32" s="29" t="str">
        <f>IF($C32="Y",IF('Score Card'!U32=0,"",'Score Card'!U32),"")</f>
        <v/>
      </c>
      <c r="W32" s="30" t="str">
        <f>IF('Score Card'!V32=0,"",'Score Card'!V32)</f>
        <v/>
      </c>
      <c r="X32" s="30" t="str">
        <f>IF('Score Card'!W32=0,"",'Score Card'!W32)</f>
        <v/>
      </c>
    </row>
    <row r="33" spans="1:24" x14ac:dyDescent="0.25">
      <c r="A33" s="29" t="str">
        <f>IF('Score Card'!A33="","",'Score Card'!A33)</f>
        <v/>
      </c>
      <c r="B33" s="29" t="str">
        <f>'Score Card'!B33</f>
        <v/>
      </c>
      <c r="C33" s="29"/>
      <c r="D33" s="29" t="str">
        <f>IF($C33="Y",IF('Score Card'!C33=0,"",'Score Card'!C33),"")</f>
        <v/>
      </c>
      <c r="E33" s="29" t="str">
        <f>IF($C33="Y",IF('Score Card'!D33=0,"",'Score Card'!D33),"")</f>
        <v/>
      </c>
      <c r="F33" s="29" t="str">
        <f>IF($C33="Y",IF('Score Card'!E33=0,"",'Score Card'!E33),"")</f>
        <v/>
      </c>
      <c r="G33" s="29" t="str">
        <f>IF($C33="Y",IF('Score Card'!F33=0,"",'Score Card'!F33),"")</f>
        <v/>
      </c>
      <c r="H33" s="29" t="str">
        <f>IF($C33="Y",IF('Score Card'!G33=0,"",'Score Card'!G33),"")</f>
        <v/>
      </c>
      <c r="I33" s="29" t="str">
        <f>IF($C33="Y",IF('Score Card'!H33=0,"",'Score Card'!H33),"")</f>
        <v/>
      </c>
      <c r="J33" s="29" t="str">
        <f>IF($C33="Y",IF('Score Card'!I33=0,"",'Score Card'!I33),"")</f>
        <v/>
      </c>
      <c r="K33" s="29" t="str">
        <f>IF($C33="Y",IF('Score Card'!J33=0,"",'Score Card'!J33),"")</f>
        <v/>
      </c>
      <c r="L33" s="29" t="str">
        <f>IF($C33="Y",IF('Score Card'!K33=0,"",'Score Card'!K33),"")</f>
        <v/>
      </c>
      <c r="M33" s="30" t="str">
        <f>IF('Score Card'!L33=0,"",'Score Card'!L33)</f>
        <v/>
      </c>
      <c r="N33" s="29" t="str">
        <f>IF($C33="Y",IF('Score Card'!M33=0,"",'Score Card'!M33),"")</f>
        <v/>
      </c>
      <c r="O33" s="29" t="str">
        <f>IF($C33="Y",IF('Score Card'!N33=0,"",'Score Card'!N33),"")</f>
        <v/>
      </c>
      <c r="P33" s="29" t="str">
        <f>IF($C33="Y",IF('Score Card'!O33=0,"",'Score Card'!O33),"")</f>
        <v/>
      </c>
      <c r="Q33" s="29" t="str">
        <f>IF($C33="Y",IF('Score Card'!P33=0,"",'Score Card'!P33),"")</f>
        <v/>
      </c>
      <c r="R33" s="29" t="str">
        <f>IF($C33="Y",IF('Score Card'!Q33=0,"",'Score Card'!Q33),"")</f>
        <v/>
      </c>
      <c r="S33" s="29" t="str">
        <f>IF($C33="Y",IF('Score Card'!R33=0,"",'Score Card'!R33),"")</f>
        <v/>
      </c>
      <c r="T33" s="29" t="str">
        <f>IF($C33="Y",IF('Score Card'!S33=0,"",'Score Card'!S33),"")</f>
        <v/>
      </c>
      <c r="U33" s="29" t="str">
        <f>IF($C33="Y",IF('Score Card'!T33=0,"",'Score Card'!T33),"")</f>
        <v/>
      </c>
      <c r="V33" s="29" t="str">
        <f>IF($C33="Y",IF('Score Card'!U33=0,"",'Score Card'!U33),"")</f>
        <v/>
      </c>
      <c r="W33" s="30" t="str">
        <f>IF('Score Card'!V33=0,"",'Score Card'!V33)</f>
        <v/>
      </c>
      <c r="X33" s="30" t="str">
        <f>IF('Score Card'!W33=0,"",'Score Card'!W33)</f>
        <v/>
      </c>
    </row>
    <row r="34" spans="1:24" x14ac:dyDescent="0.25">
      <c r="A34" s="29" t="str">
        <f>IF('Score Card'!A34="","",'Score Card'!A34)</f>
        <v/>
      </c>
      <c r="B34" s="29" t="str">
        <f>'Score Card'!B34</f>
        <v/>
      </c>
      <c r="C34" s="29"/>
      <c r="D34" s="29" t="str">
        <f>IF($C34="Y",IF('Score Card'!C34=0,"",'Score Card'!C34),"")</f>
        <v/>
      </c>
      <c r="E34" s="29" t="str">
        <f>IF($C34="Y",IF('Score Card'!D34=0,"",'Score Card'!D34),"")</f>
        <v/>
      </c>
      <c r="F34" s="29" t="str">
        <f>IF($C34="Y",IF('Score Card'!E34=0,"",'Score Card'!E34),"")</f>
        <v/>
      </c>
      <c r="G34" s="29" t="str">
        <f>IF($C34="Y",IF('Score Card'!F34=0,"",'Score Card'!F34),"")</f>
        <v/>
      </c>
      <c r="H34" s="29" t="str">
        <f>IF($C34="Y",IF('Score Card'!G34=0,"",'Score Card'!G34),"")</f>
        <v/>
      </c>
      <c r="I34" s="29" t="str">
        <f>IF($C34="Y",IF('Score Card'!H34=0,"",'Score Card'!H34),"")</f>
        <v/>
      </c>
      <c r="J34" s="29" t="str">
        <f>IF($C34="Y",IF('Score Card'!I34=0,"",'Score Card'!I34),"")</f>
        <v/>
      </c>
      <c r="K34" s="29" t="str">
        <f>IF($C34="Y",IF('Score Card'!J34=0,"",'Score Card'!J34),"")</f>
        <v/>
      </c>
      <c r="L34" s="29" t="str">
        <f>IF($C34="Y",IF('Score Card'!K34=0,"",'Score Card'!K34),"")</f>
        <v/>
      </c>
      <c r="M34" s="30" t="str">
        <f>IF('Score Card'!L34=0,"",'Score Card'!L34)</f>
        <v/>
      </c>
      <c r="N34" s="29" t="str">
        <f>IF($C34="Y",IF('Score Card'!M34=0,"",'Score Card'!M34),"")</f>
        <v/>
      </c>
      <c r="O34" s="29" t="str">
        <f>IF($C34="Y",IF('Score Card'!N34=0,"",'Score Card'!N34),"")</f>
        <v/>
      </c>
      <c r="P34" s="29" t="str">
        <f>IF($C34="Y",IF('Score Card'!O34=0,"",'Score Card'!O34),"")</f>
        <v/>
      </c>
      <c r="Q34" s="29" t="str">
        <f>IF($C34="Y",IF('Score Card'!P34=0,"",'Score Card'!P34),"")</f>
        <v/>
      </c>
      <c r="R34" s="29" t="str">
        <f>IF($C34="Y",IF('Score Card'!Q34=0,"",'Score Card'!Q34),"")</f>
        <v/>
      </c>
      <c r="S34" s="29" t="str">
        <f>IF($C34="Y",IF('Score Card'!R34=0,"",'Score Card'!R34),"")</f>
        <v/>
      </c>
      <c r="T34" s="29" t="str">
        <f>IF($C34="Y",IF('Score Card'!S34=0,"",'Score Card'!S34),"")</f>
        <v/>
      </c>
      <c r="U34" s="29" t="str">
        <f>IF($C34="Y",IF('Score Card'!T34=0,"",'Score Card'!T34),"")</f>
        <v/>
      </c>
      <c r="V34" s="29" t="str">
        <f>IF($C34="Y",IF('Score Card'!U34=0,"",'Score Card'!U34),"")</f>
        <v/>
      </c>
      <c r="W34" s="30" t="str">
        <f>IF('Score Card'!V34=0,"",'Score Card'!V34)</f>
        <v/>
      </c>
      <c r="X34" s="30" t="str">
        <f>IF('Score Card'!W34=0,"",'Score Card'!W34)</f>
        <v/>
      </c>
    </row>
    <row r="35" spans="1:24" x14ac:dyDescent="0.25">
      <c r="A35" s="29" t="str">
        <f>IF('Score Card'!A35="","",'Score Card'!A35)</f>
        <v/>
      </c>
      <c r="B35" s="29" t="str">
        <f>'Score Card'!B35</f>
        <v/>
      </c>
      <c r="C35" s="29"/>
      <c r="D35" s="29" t="str">
        <f>IF($C35="Y",IF('Score Card'!C35=0,"",'Score Card'!C35),"")</f>
        <v/>
      </c>
      <c r="E35" s="29" t="str">
        <f>IF($C35="Y",IF('Score Card'!D35=0,"",'Score Card'!D35),"")</f>
        <v/>
      </c>
      <c r="F35" s="29" t="str">
        <f>IF($C35="Y",IF('Score Card'!E35=0,"",'Score Card'!E35),"")</f>
        <v/>
      </c>
      <c r="G35" s="29" t="str">
        <f>IF($C35="Y",IF('Score Card'!F35=0,"",'Score Card'!F35),"")</f>
        <v/>
      </c>
      <c r="H35" s="29" t="str">
        <f>IF($C35="Y",IF('Score Card'!G35=0,"",'Score Card'!G35),"")</f>
        <v/>
      </c>
      <c r="I35" s="29" t="str">
        <f>IF($C35="Y",IF('Score Card'!H35=0,"",'Score Card'!H35),"")</f>
        <v/>
      </c>
      <c r="J35" s="29" t="str">
        <f>IF($C35="Y",IF('Score Card'!I35=0,"",'Score Card'!I35),"")</f>
        <v/>
      </c>
      <c r="K35" s="29" t="str">
        <f>IF($C35="Y",IF('Score Card'!J35=0,"",'Score Card'!J35),"")</f>
        <v/>
      </c>
      <c r="L35" s="29" t="str">
        <f>IF($C35="Y",IF('Score Card'!K35=0,"",'Score Card'!K35),"")</f>
        <v/>
      </c>
      <c r="M35" s="30" t="str">
        <f>IF('Score Card'!L35=0,"",'Score Card'!L35)</f>
        <v/>
      </c>
      <c r="N35" s="29" t="str">
        <f>IF($C35="Y",IF('Score Card'!M35=0,"",'Score Card'!M35),"")</f>
        <v/>
      </c>
      <c r="O35" s="29" t="str">
        <f>IF($C35="Y",IF('Score Card'!N35=0,"",'Score Card'!N35),"")</f>
        <v/>
      </c>
      <c r="P35" s="29" t="str">
        <f>IF($C35="Y",IF('Score Card'!O35=0,"",'Score Card'!O35),"")</f>
        <v/>
      </c>
      <c r="Q35" s="29" t="str">
        <f>IF($C35="Y",IF('Score Card'!P35=0,"",'Score Card'!P35),"")</f>
        <v/>
      </c>
      <c r="R35" s="29" t="str">
        <f>IF($C35="Y",IF('Score Card'!Q35=0,"",'Score Card'!Q35),"")</f>
        <v/>
      </c>
      <c r="S35" s="29" t="str">
        <f>IF($C35="Y",IF('Score Card'!R35=0,"",'Score Card'!R35),"")</f>
        <v/>
      </c>
      <c r="T35" s="29" t="str">
        <f>IF($C35="Y",IF('Score Card'!S35=0,"",'Score Card'!S35),"")</f>
        <v/>
      </c>
      <c r="U35" s="29" t="str">
        <f>IF($C35="Y",IF('Score Card'!T35=0,"",'Score Card'!T35),"")</f>
        <v/>
      </c>
      <c r="V35" s="29" t="str">
        <f>IF($C35="Y",IF('Score Card'!U35=0,"",'Score Card'!U35),"")</f>
        <v/>
      </c>
      <c r="W35" s="30" t="str">
        <f>IF('Score Card'!V35=0,"",'Score Card'!V35)</f>
        <v/>
      </c>
      <c r="X35" s="30" t="str">
        <f>IF('Score Card'!W35=0,"",'Score Card'!W35)</f>
        <v/>
      </c>
    </row>
    <row r="36" spans="1:24" x14ac:dyDescent="0.25">
      <c r="A36" s="29" t="str">
        <f>IF('Score Card'!A36="","",'Score Card'!A36)</f>
        <v/>
      </c>
      <c r="B36" s="29" t="str">
        <f>'Score Card'!B36</f>
        <v/>
      </c>
      <c r="C36" s="29"/>
      <c r="D36" s="29" t="str">
        <f>IF($C36="Y",IF('Score Card'!C36=0,"",'Score Card'!C36),"")</f>
        <v/>
      </c>
      <c r="E36" s="29" t="str">
        <f>IF($C36="Y",IF('Score Card'!D36=0,"",'Score Card'!D36),"")</f>
        <v/>
      </c>
      <c r="F36" s="29" t="str">
        <f>IF($C36="Y",IF('Score Card'!E36=0,"",'Score Card'!E36),"")</f>
        <v/>
      </c>
      <c r="G36" s="29" t="str">
        <f>IF($C36="Y",IF('Score Card'!F36=0,"",'Score Card'!F36),"")</f>
        <v/>
      </c>
      <c r="H36" s="29" t="str">
        <f>IF($C36="Y",IF('Score Card'!G36=0,"",'Score Card'!G36),"")</f>
        <v/>
      </c>
      <c r="I36" s="29" t="str">
        <f>IF($C36="Y",IF('Score Card'!H36=0,"",'Score Card'!H36),"")</f>
        <v/>
      </c>
      <c r="J36" s="29" t="str">
        <f>IF($C36="Y",IF('Score Card'!I36=0,"",'Score Card'!I36),"")</f>
        <v/>
      </c>
      <c r="K36" s="29" t="str">
        <f>IF($C36="Y",IF('Score Card'!J36=0,"",'Score Card'!J36),"")</f>
        <v/>
      </c>
      <c r="L36" s="29" t="str">
        <f>IF($C36="Y",IF('Score Card'!K36=0,"",'Score Card'!K36),"")</f>
        <v/>
      </c>
      <c r="M36" s="30" t="str">
        <f>IF('Score Card'!L36=0,"",'Score Card'!L36)</f>
        <v/>
      </c>
      <c r="N36" s="29" t="str">
        <f>IF($C36="Y",IF('Score Card'!M36=0,"",'Score Card'!M36),"")</f>
        <v/>
      </c>
      <c r="O36" s="29" t="str">
        <f>IF($C36="Y",IF('Score Card'!N36=0,"",'Score Card'!N36),"")</f>
        <v/>
      </c>
      <c r="P36" s="29" t="str">
        <f>IF($C36="Y",IF('Score Card'!O36=0,"",'Score Card'!O36),"")</f>
        <v/>
      </c>
      <c r="Q36" s="29" t="str">
        <f>IF($C36="Y",IF('Score Card'!P36=0,"",'Score Card'!P36),"")</f>
        <v/>
      </c>
      <c r="R36" s="29" t="str">
        <f>IF($C36="Y",IF('Score Card'!Q36=0,"",'Score Card'!Q36),"")</f>
        <v/>
      </c>
      <c r="S36" s="29" t="str">
        <f>IF($C36="Y",IF('Score Card'!R36=0,"",'Score Card'!R36),"")</f>
        <v/>
      </c>
      <c r="T36" s="29" t="str">
        <f>IF($C36="Y",IF('Score Card'!S36=0,"",'Score Card'!S36),"")</f>
        <v/>
      </c>
      <c r="U36" s="29" t="str">
        <f>IF($C36="Y",IF('Score Card'!T36=0,"",'Score Card'!T36),"")</f>
        <v/>
      </c>
      <c r="V36" s="29" t="str">
        <f>IF($C36="Y",IF('Score Card'!U36=0,"",'Score Card'!U36),"")</f>
        <v/>
      </c>
      <c r="W36" s="30" t="str">
        <f>IF('Score Card'!V36=0,"",'Score Card'!V36)</f>
        <v/>
      </c>
      <c r="X36" s="30" t="str">
        <f>IF('Score Card'!W36=0,"",'Score Card'!W36)</f>
        <v/>
      </c>
    </row>
    <row r="37" spans="1:24" x14ac:dyDescent="0.25">
      <c r="A37" s="29" t="str">
        <f>IF('Score Card'!A37="","",'Score Card'!A37)</f>
        <v/>
      </c>
      <c r="B37" s="29" t="str">
        <f>'Score Card'!B37</f>
        <v/>
      </c>
      <c r="C37" s="29"/>
      <c r="D37" s="29" t="str">
        <f>IF($C37="Y",IF('Score Card'!C37=0,"",'Score Card'!C37),"")</f>
        <v/>
      </c>
      <c r="E37" s="29" t="str">
        <f>IF($C37="Y",IF('Score Card'!D37=0,"",'Score Card'!D37),"")</f>
        <v/>
      </c>
      <c r="F37" s="29" t="str">
        <f>IF($C37="Y",IF('Score Card'!E37=0,"",'Score Card'!E37),"")</f>
        <v/>
      </c>
      <c r="G37" s="29" t="str">
        <f>IF($C37="Y",IF('Score Card'!F37=0,"",'Score Card'!F37),"")</f>
        <v/>
      </c>
      <c r="H37" s="29" t="str">
        <f>IF($C37="Y",IF('Score Card'!G37=0,"",'Score Card'!G37),"")</f>
        <v/>
      </c>
      <c r="I37" s="29" t="str">
        <f>IF($C37="Y",IF('Score Card'!H37=0,"",'Score Card'!H37),"")</f>
        <v/>
      </c>
      <c r="J37" s="29" t="str">
        <f>IF($C37="Y",IF('Score Card'!I37=0,"",'Score Card'!I37),"")</f>
        <v/>
      </c>
      <c r="K37" s="29" t="str">
        <f>IF($C37="Y",IF('Score Card'!J37=0,"",'Score Card'!J37),"")</f>
        <v/>
      </c>
      <c r="L37" s="29" t="str">
        <f>IF($C37="Y",IF('Score Card'!K37=0,"",'Score Card'!K37),"")</f>
        <v/>
      </c>
      <c r="M37" s="30" t="str">
        <f>IF('Score Card'!L37=0,"",'Score Card'!L37)</f>
        <v/>
      </c>
      <c r="N37" s="29" t="str">
        <f>IF($C37="Y",IF('Score Card'!M37=0,"",'Score Card'!M37),"")</f>
        <v/>
      </c>
      <c r="O37" s="29" t="str">
        <f>IF($C37="Y",IF('Score Card'!N37=0,"",'Score Card'!N37),"")</f>
        <v/>
      </c>
      <c r="P37" s="29" t="str">
        <f>IF($C37="Y",IF('Score Card'!O37=0,"",'Score Card'!O37),"")</f>
        <v/>
      </c>
      <c r="Q37" s="29" t="str">
        <f>IF($C37="Y",IF('Score Card'!P37=0,"",'Score Card'!P37),"")</f>
        <v/>
      </c>
      <c r="R37" s="29" t="str">
        <f>IF($C37="Y",IF('Score Card'!Q37=0,"",'Score Card'!Q37),"")</f>
        <v/>
      </c>
      <c r="S37" s="29" t="str">
        <f>IF($C37="Y",IF('Score Card'!R37=0,"",'Score Card'!R37),"")</f>
        <v/>
      </c>
      <c r="T37" s="29" t="str">
        <f>IF($C37="Y",IF('Score Card'!S37=0,"",'Score Card'!S37),"")</f>
        <v/>
      </c>
      <c r="U37" s="29" t="str">
        <f>IF($C37="Y",IF('Score Card'!T37=0,"",'Score Card'!T37),"")</f>
        <v/>
      </c>
      <c r="V37" s="29" t="str">
        <f>IF($C37="Y",IF('Score Card'!U37=0,"",'Score Card'!U37),"")</f>
        <v/>
      </c>
      <c r="W37" s="30" t="str">
        <f>IF('Score Card'!V37=0,"",'Score Card'!V37)</f>
        <v/>
      </c>
      <c r="X37" s="30" t="str">
        <f>IF('Score Card'!W37=0,"",'Score Card'!W37)</f>
        <v/>
      </c>
    </row>
    <row r="38" spans="1:24" x14ac:dyDescent="0.25">
      <c r="A38" s="29" t="str">
        <f>IF('Score Card'!A38="","",'Score Card'!A38)</f>
        <v/>
      </c>
      <c r="B38" s="29" t="str">
        <f>'Score Card'!B38</f>
        <v/>
      </c>
      <c r="C38" s="29"/>
      <c r="D38" s="29" t="str">
        <f>IF($C38="Y",IF('Score Card'!C38=0,"",'Score Card'!C38),"")</f>
        <v/>
      </c>
      <c r="E38" s="29" t="str">
        <f>IF($C38="Y",IF('Score Card'!D38=0,"",'Score Card'!D38),"")</f>
        <v/>
      </c>
      <c r="F38" s="29" t="str">
        <f>IF($C38="Y",IF('Score Card'!E38=0,"",'Score Card'!E38),"")</f>
        <v/>
      </c>
      <c r="G38" s="29" t="str">
        <f>IF($C38="Y",IF('Score Card'!F38=0,"",'Score Card'!F38),"")</f>
        <v/>
      </c>
      <c r="H38" s="29" t="str">
        <f>IF($C38="Y",IF('Score Card'!G38=0,"",'Score Card'!G38),"")</f>
        <v/>
      </c>
      <c r="I38" s="29" t="str">
        <f>IF($C38="Y",IF('Score Card'!H38=0,"",'Score Card'!H38),"")</f>
        <v/>
      </c>
      <c r="J38" s="29" t="str">
        <f>IF($C38="Y",IF('Score Card'!I38=0,"",'Score Card'!I38),"")</f>
        <v/>
      </c>
      <c r="K38" s="29" t="str">
        <f>IF($C38="Y",IF('Score Card'!J38=0,"",'Score Card'!J38),"")</f>
        <v/>
      </c>
      <c r="L38" s="29" t="str">
        <f>IF($C38="Y",IF('Score Card'!K38=0,"",'Score Card'!K38),"")</f>
        <v/>
      </c>
      <c r="M38" s="30" t="str">
        <f>IF('Score Card'!L38=0,"",'Score Card'!L38)</f>
        <v/>
      </c>
      <c r="N38" s="29" t="str">
        <f>IF($C38="Y",IF('Score Card'!M38=0,"",'Score Card'!M38),"")</f>
        <v/>
      </c>
      <c r="O38" s="29" t="str">
        <f>IF($C38="Y",IF('Score Card'!N38=0,"",'Score Card'!N38),"")</f>
        <v/>
      </c>
      <c r="P38" s="29" t="str">
        <f>IF($C38="Y",IF('Score Card'!O38=0,"",'Score Card'!O38),"")</f>
        <v/>
      </c>
      <c r="Q38" s="29" t="str">
        <f>IF($C38="Y",IF('Score Card'!P38=0,"",'Score Card'!P38),"")</f>
        <v/>
      </c>
      <c r="R38" s="29" t="str">
        <f>IF($C38="Y",IF('Score Card'!Q38=0,"",'Score Card'!Q38),"")</f>
        <v/>
      </c>
      <c r="S38" s="29" t="str">
        <f>IF($C38="Y",IF('Score Card'!R38=0,"",'Score Card'!R38),"")</f>
        <v/>
      </c>
      <c r="T38" s="29" t="str">
        <f>IF($C38="Y",IF('Score Card'!S38=0,"",'Score Card'!S38),"")</f>
        <v/>
      </c>
      <c r="U38" s="29" t="str">
        <f>IF($C38="Y",IF('Score Card'!T38=0,"",'Score Card'!T38),"")</f>
        <v/>
      </c>
      <c r="V38" s="29" t="str">
        <f>IF($C38="Y",IF('Score Card'!U38=0,"",'Score Card'!U38),"")</f>
        <v/>
      </c>
      <c r="W38" s="30" t="str">
        <f>IF('Score Card'!V38=0,"",'Score Card'!V38)</f>
        <v/>
      </c>
      <c r="X38" s="30" t="str">
        <f>IF('Score Card'!W38=0,"",'Score Card'!W38)</f>
        <v/>
      </c>
    </row>
    <row r="39" spans="1:24" x14ac:dyDescent="0.25">
      <c r="A39" s="29" t="str">
        <f>IF('Score Card'!A39="","",'Score Card'!A39)</f>
        <v/>
      </c>
      <c r="B39" s="29" t="str">
        <f>'Score Card'!B39</f>
        <v/>
      </c>
      <c r="C39" s="29"/>
      <c r="D39" s="29" t="str">
        <f>IF($C39="Y",IF('Score Card'!C39=0,"",'Score Card'!C39),"")</f>
        <v/>
      </c>
      <c r="E39" s="29" t="str">
        <f>IF($C39="Y",IF('Score Card'!D39=0,"",'Score Card'!D39),"")</f>
        <v/>
      </c>
      <c r="F39" s="29" t="str">
        <f>IF($C39="Y",IF('Score Card'!E39=0,"",'Score Card'!E39),"")</f>
        <v/>
      </c>
      <c r="G39" s="29" t="str">
        <f>IF($C39="Y",IF('Score Card'!F39=0,"",'Score Card'!F39),"")</f>
        <v/>
      </c>
      <c r="H39" s="29" t="str">
        <f>IF($C39="Y",IF('Score Card'!G39=0,"",'Score Card'!G39),"")</f>
        <v/>
      </c>
      <c r="I39" s="29" t="str">
        <f>IF($C39="Y",IF('Score Card'!H39=0,"",'Score Card'!H39),"")</f>
        <v/>
      </c>
      <c r="J39" s="29" t="str">
        <f>IF($C39="Y",IF('Score Card'!I39=0,"",'Score Card'!I39),"")</f>
        <v/>
      </c>
      <c r="K39" s="29" t="str">
        <f>IF($C39="Y",IF('Score Card'!J39=0,"",'Score Card'!J39),"")</f>
        <v/>
      </c>
      <c r="L39" s="29" t="str">
        <f>IF($C39="Y",IF('Score Card'!K39=0,"",'Score Card'!K39),"")</f>
        <v/>
      </c>
      <c r="M39" s="30" t="str">
        <f>IF('Score Card'!L39=0,"",'Score Card'!L39)</f>
        <v/>
      </c>
      <c r="N39" s="29" t="str">
        <f>IF($C39="Y",IF('Score Card'!M39=0,"",'Score Card'!M39),"")</f>
        <v/>
      </c>
      <c r="O39" s="29" t="str">
        <f>IF($C39="Y",IF('Score Card'!N39=0,"",'Score Card'!N39),"")</f>
        <v/>
      </c>
      <c r="P39" s="29" t="str">
        <f>IF($C39="Y",IF('Score Card'!O39=0,"",'Score Card'!O39),"")</f>
        <v/>
      </c>
      <c r="Q39" s="29" t="str">
        <f>IF($C39="Y",IF('Score Card'!P39=0,"",'Score Card'!P39),"")</f>
        <v/>
      </c>
      <c r="R39" s="29" t="str">
        <f>IF($C39="Y",IF('Score Card'!Q39=0,"",'Score Card'!Q39),"")</f>
        <v/>
      </c>
      <c r="S39" s="29" t="str">
        <f>IF($C39="Y",IF('Score Card'!R39=0,"",'Score Card'!R39),"")</f>
        <v/>
      </c>
      <c r="T39" s="29" t="str">
        <f>IF($C39="Y",IF('Score Card'!S39=0,"",'Score Card'!S39),"")</f>
        <v/>
      </c>
      <c r="U39" s="29" t="str">
        <f>IF($C39="Y",IF('Score Card'!T39=0,"",'Score Card'!T39),"")</f>
        <v/>
      </c>
      <c r="V39" s="29" t="str">
        <f>IF($C39="Y",IF('Score Card'!U39=0,"",'Score Card'!U39),"")</f>
        <v/>
      </c>
      <c r="W39" s="30" t="str">
        <f>IF('Score Card'!V39=0,"",'Score Card'!V39)</f>
        <v/>
      </c>
      <c r="X39" s="30" t="str">
        <f>IF('Score Card'!W39=0,"",'Score Card'!W39)</f>
        <v/>
      </c>
    </row>
    <row r="40" spans="1:24" x14ac:dyDescent="0.25">
      <c r="A40" s="29" t="str">
        <f>IF('Score Card'!A40="","",'Score Card'!A40)</f>
        <v/>
      </c>
      <c r="B40" s="29" t="str">
        <f>'Score Card'!B40</f>
        <v/>
      </c>
      <c r="C40" s="29"/>
      <c r="D40" s="29" t="str">
        <f>IF($C40="Y",IF('Score Card'!C40=0,"",'Score Card'!C40),"")</f>
        <v/>
      </c>
      <c r="E40" s="29" t="str">
        <f>IF($C40="Y",IF('Score Card'!D40=0,"",'Score Card'!D40),"")</f>
        <v/>
      </c>
      <c r="F40" s="29" t="str">
        <f>IF($C40="Y",IF('Score Card'!E40=0,"",'Score Card'!E40),"")</f>
        <v/>
      </c>
      <c r="G40" s="29" t="str">
        <f>IF($C40="Y",IF('Score Card'!F40=0,"",'Score Card'!F40),"")</f>
        <v/>
      </c>
      <c r="H40" s="29" t="str">
        <f>IF($C40="Y",IF('Score Card'!G40=0,"",'Score Card'!G40),"")</f>
        <v/>
      </c>
      <c r="I40" s="29" t="str">
        <f>IF($C40="Y",IF('Score Card'!H40=0,"",'Score Card'!H40),"")</f>
        <v/>
      </c>
      <c r="J40" s="29" t="str">
        <f>IF($C40="Y",IF('Score Card'!I40=0,"",'Score Card'!I40),"")</f>
        <v/>
      </c>
      <c r="K40" s="29" t="str">
        <f>IF($C40="Y",IF('Score Card'!J40=0,"",'Score Card'!J40),"")</f>
        <v/>
      </c>
      <c r="L40" s="29" t="str">
        <f>IF($C40="Y",IF('Score Card'!K40=0,"",'Score Card'!K40),"")</f>
        <v/>
      </c>
      <c r="M40" s="30" t="str">
        <f>IF('Score Card'!L40=0,"",'Score Card'!L40)</f>
        <v/>
      </c>
      <c r="N40" s="29" t="str">
        <f>IF($C40="Y",IF('Score Card'!M40=0,"",'Score Card'!M40),"")</f>
        <v/>
      </c>
      <c r="O40" s="29" t="str">
        <f>IF($C40="Y",IF('Score Card'!N40=0,"",'Score Card'!N40),"")</f>
        <v/>
      </c>
      <c r="P40" s="29" t="str">
        <f>IF($C40="Y",IF('Score Card'!O40=0,"",'Score Card'!O40),"")</f>
        <v/>
      </c>
      <c r="Q40" s="29" t="str">
        <f>IF($C40="Y",IF('Score Card'!P40=0,"",'Score Card'!P40),"")</f>
        <v/>
      </c>
      <c r="R40" s="29" t="str">
        <f>IF($C40="Y",IF('Score Card'!Q40=0,"",'Score Card'!Q40),"")</f>
        <v/>
      </c>
      <c r="S40" s="29" t="str">
        <f>IF($C40="Y",IF('Score Card'!R40=0,"",'Score Card'!R40),"")</f>
        <v/>
      </c>
      <c r="T40" s="29" t="str">
        <f>IF($C40="Y",IF('Score Card'!S40=0,"",'Score Card'!S40),"")</f>
        <v/>
      </c>
      <c r="U40" s="29" t="str">
        <f>IF($C40="Y",IF('Score Card'!T40=0,"",'Score Card'!T40),"")</f>
        <v/>
      </c>
      <c r="V40" s="29" t="str">
        <f>IF($C40="Y",IF('Score Card'!U40=0,"",'Score Card'!U40),"")</f>
        <v/>
      </c>
      <c r="W40" s="30" t="str">
        <f>IF('Score Card'!V40=0,"",'Score Card'!V40)</f>
        <v/>
      </c>
      <c r="X40" s="30" t="str">
        <f>IF('Score Card'!W40=0,"",'Score Card'!W40)</f>
        <v/>
      </c>
    </row>
    <row r="41" spans="1:24" x14ac:dyDescent="0.25">
      <c r="A41" s="29" t="str">
        <f>IF('Score Card'!A41="","",'Score Card'!A41)</f>
        <v/>
      </c>
      <c r="B41" s="29" t="str">
        <f>'Score Card'!B41</f>
        <v/>
      </c>
      <c r="C41" s="29"/>
      <c r="D41" s="29" t="str">
        <f>IF($C41="Y",IF('Score Card'!C41=0,"",'Score Card'!C41),"")</f>
        <v/>
      </c>
      <c r="E41" s="29" t="str">
        <f>IF($C41="Y",IF('Score Card'!D41=0,"",'Score Card'!D41),"")</f>
        <v/>
      </c>
      <c r="F41" s="29" t="str">
        <f>IF($C41="Y",IF('Score Card'!E41=0,"",'Score Card'!E41),"")</f>
        <v/>
      </c>
      <c r="G41" s="29" t="str">
        <f>IF($C41="Y",IF('Score Card'!F41=0,"",'Score Card'!F41),"")</f>
        <v/>
      </c>
      <c r="H41" s="29" t="str">
        <f>IF($C41="Y",IF('Score Card'!G41=0,"",'Score Card'!G41),"")</f>
        <v/>
      </c>
      <c r="I41" s="29" t="str">
        <f>IF($C41="Y",IF('Score Card'!H41=0,"",'Score Card'!H41),"")</f>
        <v/>
      </c>
      <c r="J41" s="29" t="str">
        <f>IF($C41="Y",IF('Score Card'!I41=0,"",'Score Card'!I41),"")</f>
        <v/>
      </c>
      <c r="K41" s="29" t="str">
        <f>IF($C41="Y",IF('Score Card'!J41=0,"",'Score Card'!J41),"")</f>
        <v/>
      </c>
      <c r="L41" s="29" t="str">
        <f>IF($C41="Y",IF('Score Card'!K41=0,"",'Score Card'!K41),"")</f>
        <v/>
      </c>
      <c r="M41" s="30" t="str">
        <f>IF('Score Card'!L41=0,"",'Score Card'!L41)</f>
        <v/>
      </c>
      <c r="N41" s="29" t="str">
        <f>IF($C41="Y",IF('Score Card'!M41=0,"",'Score Card'!M41),"")</f>
        <v/>
      </c>
      <c r="O41" s="29" t="str">
        <f>IF($C41="Y",IF('Score Card'!N41=0,"",'Score Card'!N41),"")</f>
        <v/>
      </c>
      <c r="P41" s="29" t="str">
        <f>IF($C41="Y",IF('Score Card'!O41=0,"",'Score Card'!O41),"")</f>
        <v/>
      </c>
      <c r="Q41" s="29" t="str">
        <f>IF($C41="Y",IF('Score Card'!P41=0,"",'Score Card'!P41),"")</f>
        <v/>
      </c>
      <c r="R41" s="29" t="str">
        <f>IF($C41="Y",IF('Score Card'!Q41=0,"",'Score Card'!Q41),"")</f>
        <v/>
      </c>
      <c r="S41" s="29" t="str">
        <f>IF($C41="Y",IF('Score Card'!R41=0,"",'Score Card'!R41),"")</f>
        <v/>
      </c>
      <c r="T41" s="29" t="str">
        <f>IF($C41="Y",IF('Score Card'!S41=0,"",'Score Card'!S41),"")</f>
        <v/>
      </c>
      <c r="U41" s="29" t="str">
        <f>IF($C41="Y",IF('Score Card'!T41=0,"",'Score Card'!T41),"")</f>
        <v/>
      </c>
      <c r="V41" s="29" t="str">
        <f>IF($C41="Y",IF('Score Card'!U41=0,"",'Score Card'!U41),"")</f>
        <v/>
      </c>
      <c r="W41" s="30" t="str">
        <f>IF('Score Card'!V41=0,"",'Score Card'!V41)</f>
        <v/>
      </c>
      <c r="X41" s="30" t="str">
        <f>IF('Score Card'!W41=0,"",'Score Card'!W41)</f>
        <v/>
      </c>
    </row>
    <row r="42" spans="1:24" x14ac:dyDescent="0.25">
      <c r="A42" s="29" t="str">
        <f>IF('Score Card'!A42="","",'Score Card'!A42)</f>
        <v/>
      </c>
      <c r="B42" s="29" t="str">
        <f>'Score Card'!B42</f>
        <v/>
      </c>
      <c r="C42" s="29"/>
      <c r="D42" s="29" t="str">
        <f>IF($C42="Y",IF('Score Card'!C42=0,"",'Score Card'!C42),"")</f>
        <v/>
      </c>
      <c r="E42" s="29" t="str">
        <f>IF($C42="Y",IF('Score Card'!D42=0,"",'Score Card'!D42),"")</f>
        <v/>
      </c>
      <c r="F42" s="29" t="str">
        <f>IF($C42="Y",IF('Score Card'!E42=0,"",'Score Card'!E42),"")</f>
        <v/>
      </c>
      <c r="G42" s="29" t="str">
        <f>IF($C42="Y",IF('Score Card'!F42=0,"",'Score Card'!F42),"")</f>
        <v/>
      </c>
      <c r="H42" s="29" t="str">
        <f>IF($C42="Y",IF('Score Card'!G42=0,"",'Score Card'!G42),"")</f>
        <v/>
      </c>
      <c r="I42" s="29" t="str">
        <f>IF($C42="Y",IF('Score Card'!H42=0,"",'Score Card'!H42),"")</f>
        <v/>
      </c>
      <c r="J42" s="29" t="str">
        <f>IF($C42="Y",IF('Score Card'!I42=0,"",'Score Card'!I42),"")</f>
        <v/>
      </c>
      <c r="K42" s="29" t="str">
        <f>IF($C42="Y",IF('Score Card'!J42=0,"",'Score Card'!J42),"")</f>
        <v/>
      </c>
      <c r="L42" s="29" t="str">
        <f>IF($C42="Y",IF('Score Card'!K42=0,"",'Score Card'!K42),"")</f>
        <v/>
      </c>
      <c r="M42" s="30" t="str">
        <f>IF('Score Card'!L42=0,"",'Score Card'!L42)</f>
        <v/>
      </c>
      <c r="N42" s="29" t="str">
        <f>IF($C42="Y",IF('Score Card'!M42=0,"",'Score Card'!M42),"")</f>
        <v/>
      </c>
      <c r="O42" s="29" t="str">
        <f>IF($C42="Y",IF('Score Card'!N42=0,"",'Score Card'!N42),"")</f>
        <v/>
      </c>
      <c r="P42" s="29" t="str">
        <f>IF($C42="Y",IF('Score Card'!O42=0,"",'Score Card'!O42),"")</f>
        <v/>
      </c>
      <c r="Q42" s="29" t="str">
        <f>IF($C42="Y",IF('Score Card'!P42=0,"",'Score Card'!P42),"")</f>
        <v/>
      </c>
      <c r="R42" s="29" t="str">
        <f>IF($C42="Y",IF('Score Card'!Q42=0,"",'Score Card'!Q42),"")</f>
        <v/>
      </c>
      <c r="S42" s="29" t="str">
        <f>IF($C42="Y",IF('Score Card'!R42=0,"",'Score Card'!R42),"")</f>
        <v/>
      </c>
      <c r="T42" s="29" t="str">
        <f>IF($C42="Y",IF('Score Card'!S42=0,"",'Score Card'!S42),"")</f>
        <v/>
      </c>
      <c r="U42" s="29" t="str">
        <f>IF($C42="Y",IF('Score Card'!T42=0,"",'Score Card'!T42),"")</f>
        <v/>
      </c>
      <c r="V42" s="29" t="str">
        <f>IF($C42="Y",IF('Score Card'!U42=0,"",'Score Card'!U42),"")</f>
        <v/>
      </c>
      <c r="W42" s="30" t="str">
        <f>IF('Score Card'!V42=0,"",'Score Card'!V42)</f>
        <v/>
      </c>
      <c r="X42" s="30" t="str">
        <f>IF('Score Card'!W42=0,"",'Score Card'!W42)</f>
        <v/>
      </c>
    </row>
    <row r="43" spans="1:24" x14ac:dyDescent="0.25">
      <c r="A43" s="29" t="str">
        <f>IF('Score Card'!A43="","",'Score Card'!A43)</f>
        <v/>
      </c>
      <c r="B43" s="29" t="str">
        <f>'Score Card'!B43</f>
        <v/>
      </c>
      <c r="C43" s="29"/>
      <c r="D43" s="29" t="str">
        <f>IF($C43="Y",IF('Score Card'!C43=0,"",'Score Card'!C43),"")</f>
        <v/>
      </c>
      <c r="E43" s="29" t="str">
        <f>IF($C43="Y",IF('Score Card'!D43=0,"",'Score Card'!D43),"")</f>
        <v/>
      </c>
      <c r="F43" s="29" t="str">
        <f>IF($C43="Y",IF('Score Card'!E43=0,"",'Score Card'!E43),"")</f>
        <v/>
      </c>
      <c r="G43" s="29" t="str">
        <f>IF($C43="Y",IF('Score Card'!F43=0,"",'Score Card'!F43),"")</f>
        <v/>
      </c>
      <c r="H43" s="29" t="str">
        <f>IF($C43="Y",IF('Score Card'!G43=0,"",'Score Card'!G43),"")</f>
        <v/>
      </c>
      <c r="I43" s="29" t="str">
        <f>IF($C43="Y",IF('Score Card'!H43=0,"",'Score Card'!H43),"")</f>
        <v/>
      </c>
      <c r="J43" s="29" t="str">
        <f>IF($C43="Y",IF('Score Card'!I43=0,"",'Score Card'!I43),"")</f>
        <v/>
      </c>
      <c r="K43" s="29" t="str">
        <f>IF($C43="Y",IF('Score Card'!J43=0,"",'Score Card'!J43),"")</f>
        <v/>
      </c>
      <c r="L43" s="29" t="str">
        <f>IF($C43="Y",IF('Score Card'!K43=0,"",'Score Card'!K43),"")</f>
        <v/>
      </c>
      <c r="M43" s="30" t="str">
        <f>IF('Score Card'!L43=0,"",'Score Card'!L43)</f>
        <v/>
      </c>
      <c r="N43" s="29" t="str">
        <f>IF($C43="Y",IF('Score Card'!M43=0,"",'Score Card'!M43),"")</f>
        <v/>
      </c>
      <c r="O43" s="29" t="str">
        <f>IF($C43="Y",IF('Score Card'!N43=0,"",'Score Card'!N43),"")</f>
        <v/>
      </c>
      <c r="P43" s="29" t="str">
        <f>IF($C43="Y",IF('Score Card'!O43=0,"",'Score Card'!O43),"")</f>
        <v/>
      </c>
      <c r="Q43" s="29" t="str">
        <f>IF($C43="Y",IF('Score Card'!P43=0,"",'Score Card'!P43),"")</f>
        <v/>
      </c>
      <c r="R43" s="29" t="str">
        <f>IF($C43="Y",IF('Score Card'!Q43=0,"",'Score Card'!Q43),"")</f>
        <v/>
      </c>
      <c r="S43" s="29" t="str">
        <f>IF($C43="Y",IF('Score Card'!R43=0,"",'Score Card'!R43),"")</f>
        <v/>
      </c>
      <c r="T43" s="29" t="str">
        <f>IF($C43="Y",IF('Score Card'!S43=0,"",'Score Card'!S43),"")</f>
        <v/>
      </c>
      <c r="U43" s="29" t="str">
        <f>IF($C43="Y",IF('Score Card'!T43=0,"",'Score Card'!T43),"")</f>
        <v/>
      </c>
      <c r="V43" s="29" t="str">
        <f>IF($C43="Y",IF('Score Card'!U43=0,"",'Score Card'!U43),"")</f>
        <v/>
      </c>
      <c r="W43" s="30" t="str">
        <f>IF('Score Card'!V43=0,"",'Score Card'!V43)</f>
        <v/>
      </c>
      <c r="X43" s="30" t="str">
        <f>IF('Score Card'!W43=0,"",'Score Card'!W43)</f>
        <v/>
      </c>
    </row>
    <row r="44" spans="1:24" x14ac:dyDescent="0.25">
      <c r="A44" s="29" t="str">
        <f>IF('Score Card'!A44="","",'Score Card'!A44)</f>
        <v/>
      </c>
      <c r="B44" s="29" t="str">
        <f>'Score Card'!B44</f>
        <v/>
      </c>
      <c r="C44" s="29"/>
      <c r="D44" s="29" t="str">
        <f>IF($C44="Y",IF('Score Card'!C44=0,"",'Score Card'!C44),"")</f>
        <v/>
      </c>
      <c r="E44" s="29" t="str">
        <f>IF($C44="Y",IF('Score Card'!D44=0,"",'Score Card'!D44),"")</f>
        <v/>
      </c>
      <c r="F44" s="29" t="str">
        <f>IF($C44="Y",IF('Score Card'!E44=0,"",'Score Card'!E44),"")</f>
        <v/>
      </c>
      <c r="G44" s="29" t="str">
        <f>IF($C44="Y",IF('Score Card'!F44=0,"",'Score Card'!F44),"")</f>
        <v/>
      </c>
      <c r="H44" s="29" t="str">
        <f>IF($C44="Y",IF('Score Card'!G44=0,"",'Score Card'!G44),"")</f>
        <v/>
      </c>
      <c r="I44" s="29" t="str">
        <f>IF($C44="Y",IF('Score Card'!H44=0,"",'Score Card'!H44),"")</f>
        <v/>
      </c>
      <c r="J44" s="29" t="str">
        <f>IF($C44="Y",IF('Score Card'!I44=0,"",'Score Card'!I44),"")</f>
        <v/>
      </c>
      <c r="K44" s="29" t="str">
        <f>IF($C44="Y",IF('Score Card'!J44=0,"",'Score Card'!J44),"")</f>
        <v/>
      </c>
      <c r="L44" s="29" t="str">
        <f>IF($C44="Y",IF('Score Card'!K44=0,"",'Score Card'!K44),"")</f>
        <v/>
      </c>
      <c r="M44" s="30" t="str">
        <f>IF('Score Card'!L44=0,"",'Score Card'!L44)</f>
        <v/>
      </c>
      <c r="N44" s="29" t="str">
        <f>IF($C44="Y",IF('Score Card'!M44=0,"",'Score Card'!M44),"")</f>
        <v/>
      </c>
      <c r="O44" s="29" t="str">
        <f>IF($C44="Y",IF('Score Card'!N44=0,"",'Score Card'!N44),"")</f>
        <v/>
      </c>
      <c r="P44" s="29" t="str">
        <f>IF($C44="Y",IF('Score Card'!O44=0,"",'Score Card'!O44),"")</f>
        <v/>
      </c>
      <c r="Q44" s="29" t="str">
        <f>IF($C44="Y",IF('Score Card'!P44=0,"",'Score Card'!P44),"")</f>
        <v/>
      </c>
      <c r="R44" s="29" t="str">
        <f>IF($C44="Y",IF('Score Card'!Q44=0,"",'Score Card'!Q44),"")</f>
        <v/>
      </c>
      <c r="S44" s="29" t="str">
        <f>IF($C44="Y",IF('Score Card'!R44=0,"",'Score Card'!R44),"")</f>
        <v/>
      </c>
      <c r="T44" s="29" t="str">
        <f>IF($C44="Y",IF('Score Card'!S44=0,"",'Score Card'!S44),"")</f>
        <v/>
      </c>
      <c r="U44" s="29" t="str">
        <f>IF($C44="Y",IF('Score Card'!T44=0,"",'Score Card'!T44),"")</f>
        <v/>
      </c>
      <c r="V44" s="29" t="str">
        <f>IF($C44="Y",IF('Score Card'!U44=0,"",'Score Card'!U44),"")</f>
        <v/>
      </c>
      <c r="W44" s="30" t="str">
        <f>IF('Score Card'!V44=0,"",'Score Card'!V44)</f>
        <v/>
      </c>
      <c r="X44" s="30" t="str">
        <f>IF('Score Card'!W44=0,"",'Score Card'!W44)</f>
        <v/>
      </c>
    </row>
    <row r="45" spans="1:24" x14ac:dyDescent="0.25">
      <c r="A45" s="29" t="str">
        <f>IF('Score Card'!A45="","",'Score Card'!A45)</f>
        <v/>
      </c>
      <c r="B45" s="29" t="str">
        <f>'Score Card'!B45</f>
        <v/>
      </c>
      <c r="C45" s="29"/>
      <c r="D45" s="29" t="str">
        <f>IF($C45="Y",IF('Score Card'!C45=0,"",'Score Card'!C45),"")</f>
        <v/>
      </c>
      <c r="E45" s="29" t="str">
        <f>IF($C45="Y",IF('Score Card'!D45=0,"",'Score Card'!D45),"")</f>
        <v/>
      </c>
      <c r="F45" s="29" t="str">
        <f>IF($C45="Y",IF('Score Card'!E45=0,"",'Score Card'!E45),"")</f>
        <v/>
      </c>
      <c r="G45" s="29" t="str">
        <f>IF($C45="Y",IF('Score Card'!F45=0,"",'Score Card'!F45),"")</f>
        <v/>
      </c>
      <c r="H45" s="29" t="str">
        <f>IF($C45="Y",IF('Score Card'!G45=0,"",'Score Card'!G45),"")</f>
        <v/>
      </c>
      <c r="I45" s="29" t="str">
        <f>IF($C45="Y",IF('Score Card'!H45=0,"",'Score Card'!H45),"")</f>
        <v/>
      </c>
      <c r="J45" s="29" t="str">
        <f>IF($C45="Y",IF('Score Card'!I45=0,"",'Score Card'!I45),"")</f>
        <v/>
      </c>
      <c r="K45" s="29" t="str">
        <f>IF($C45="Y",IF('Score Card'!J45=0,"",'Score Card'!J45),"")</f>
        <v/>
      </c>
      <c r="L45" s="29" t="str">
        <f>IF($C45="Y",IF('Score Card'!K45=0,"",'Score Card'!K45),"")</f>
        <v/>
      </c>
      <c r="M45" s="30" t="str">
        <f>IF('Score Card'!L45=0,"",'Score Card'!L45)</f>
        <v/>
      </c>
      <c r="N45" s="29" t="str">
        <f>IF($C45="Y",IF('Score Card'!M45=0,"",'Score Card'!M45),"")</f>
        <v/>
      </c>
      <c r="O45" s="29" t="str">
        <f>IF($C45="Y",IF('Score Card'!N45=0,"",'Score Card'!N45),"")</f>
        <v/>
      </c>
      <c r="P45" s="29" t="str">
        <f>IF($C45="Y",IF('Score Card'!O45=0,"",'Score Card'!O45),"")</f>
        <v/>
      </c>
      <c r="Q45" s="29" t="str">
        <f>IF($C45="Y",IF('Score Card'!P45=0,"",'Score Card'!P45),"")</f>
        <v/>
      </c>
      <c r="R45" s="29" t="str">
        <f>IF($C45="Y",IF('Score Card'!Q45=0,"",'Score Card'!Q45),"")</f>
        <v/>
      </c>
      <c r="S45" s="29" t="str">
        <f>IF($C45="Y",IF('Score Card'!R45=0,"",'Score Card'!R45),"")</f>
        <v/>
      </c>
      <c r="T45" s="29" t="str">
        <f>IF($C45="Y",IF('Score Card'!S45=0,"",'Score Card'!S45),"")</f>
        <v/>
      </c>
      <c r="U45" s="29" t="str">
        <f>IF($C45="Y",IF('Score Card'!T45=0,"",'Score Card'!T45),"")</f>
        <v/>
      </c>
      <c r="V45" s="29" t="str">
        <f>IF($C45="Y",IF('Score Card'!U45=0,"",'Score Card'!U45),"")</f>
        <v/>
      </c>
      <c r="W45" s="30" t="str">
        <f>IF('Score Card'!V45=0,"",'Score Card'!V45)</f>
        <v/>
      </c>
      <c r="X45" s="30" t="str">
        <f>IF('Score Card'!W45=0,"",'Score Card'!W45)</f>
        <v/>
      </c>
    </row>
    <row r="46" spans="1:24" x14ac:dyDescent="0.25">
      <c r="A46" s="29" t="str">
        <f>IF('Score Card'!A46="","",'Score Card'!A46)</f>
        <v/>
      </c>
      <c r="B46" s="29" t="str">
        <f>'Score Card'!B46</f>
        <v/>
      </c>
      <c r="C46" s="29"/>
      <c r="D46" s="29" t="str">
        <f>IF($C46="Y",IF('Score Card'!C46=0,"",'Score Card'!C46),"")</f>
        <v/>
      </c>
      <c r="E46" s="29" t="str">
        <f>IF($C46="Y",IF('Score Card'!D46=0,"",'Score Card'!D46),"")</f>
        <v/>
      </c>
      <c r="F46" s="29" t="str">
        <f>IF($C46="Y",IF('Score Card'!E46=0,"",'Score Card'!E46),"")</f>
        <v/>
      </c>
      <c r="G46" s="29" t="str">
        <f>IF($C46="Y",IF('Score Card'!F46=0,"",'Score Card'!F46),"")</f>
        <v/>
      </c>
      <c r="H46" s="29" t="str">
        <f>IF($C46="Y",IF('Score Card'!G46=0,"",'Score Card'!G46),"")</f>
        <v/>
      </c>
      <c r="I46" s="29" t="str">
        <f>IF($C46="Y",IF('Score Card'!H46=0,"",'Score Card'!H46),"")</f>
        <v/>
      </c>
      <c r="J46" s="29" t="str">
        <f>IF($C46="Y",IF('Score Card'!I46=0,"",'Score Card'!I46),"")</f>
        <v/>
      </c>
      <c r="K46" s="29" t="str">
        <f>IF($C46="Y",IF('Score Card'!J46=0,"",'Score Card'!J46),"")</f>
        <v/>
      </c>
      <c r="L46" s="29" t="str">
        <f>IF($C46="Y",IF('Score Card'!K46=0,"",'Score Card'!K46),"")</f>
        <v/>
      </c>
      <c r="M46" s="30" t="str">
        <f>IF('Score Card'!L46=0,"",'Score Card'!L46)</f>
        <v/>
      </c>
      <c r="N46" s="29" t="str">
        <f>IF($C46="Y",IF('Score Card'!M46=0,"",'Score Card'!M46),"")</f>
        <v/>
      </c>
      <c r="O46" s="29" t="str">
        <f>IF($C46="Y",IF('Score Card'!N46=0,"",'Score Card'!N46),"")</f>
        <v/>
      </c>
      <c r="P46" s="29" t="str">
        <f>IF($C46="Y",IF('Score Card'!O46=0,"",'Score Card'!O46),"")</f>
        <v/>
      </c>
      <c r="Q46" s="29" t="str">
        <f>IF($C46="Y",IF('Score Card'!P46=0,"",'Score Card'!P46),"")</f>
        <v/>
      </c>
      <c r="R46" s="29" t="str">
        <f>IF($C46="Y",IF('Score Card'!Q46=0,"",'Score Card'!Q46),"")</f>
        <v/>
      </c>
      <c r="S46" s="29" t="str">
        <f>IF($C46="Y",IF('Score Card'!R46=0,"",'Score Card'!R46),"")</f>
        <v/>
      </c>
      <c r="T46" s="29" t="str">
        <f>IF($C46="Y",IF('Score Card'!S46=0,"",'Score Card'!S46),"")</f>
        <v/>
      </c>
      <c r="U46" s="29" t="str">
        <f>IF($C46="Y",IF('Score Card'!T46=0,"",'Score Card'!T46),"")</f>
        <v/>
      </c>
      <c r="V46" s="29" t="str">
        <f>IF($C46="Y",IF('Score Card'!U46=0,"",'Score Card'!U46),"")</f>
        <v/>
      </c>
      <c r="W46" s="30" t="str">
        <f>IF('Score Card'!V46=0,"",'Score Card'!V46)</f>
        <v/>
      </c>
      <c r="X46" s="30" t="str">
        <f>IF('Score Card'!W46=0,"",'Score Card'!W46)</f>
        <v/>
      </c>
    </row>
    <row r="47" spans="1:24" x14ac:dyDescent="0.25">
      <c r="A47" s="29" t="str">
        <f>IF('Score Card'!A47="","",'Score Card'!A47)</f>
        <v/>
      </c>
      <c r="B47" s="29" t="str">
        <f>'Score Card'!B47</f>
        <v/>
      </c>
      <c r="C47" s="29"/>
      <c r="D47" s="29" t="str">
        <f>IF($C47="Y",IF('Score Card'!C47=0,"",'Score Card'!C47),"")</f>
        <v/>
      </c>
      <c r="E47" s="29" t="str">
        <f>IF($C47="Y",IF('Score Card'!D47=0,"",'Score Card'!D47),"")</f>
        <v/>
      </c>
      <c r="F47" s="29" t="str">
        <f>IF($C47="Y",IF('Score Card'!E47=0,"",'Score Card'!E47),"")</f>
        <v/>
      </c>
      <c r="G47" s="29" t="str">
        <f>IF($C47="Y",IF('Score Card'!F47=0,"",'Score Card'!F47),"")</f>
        <v/>
      </c>
      <c r="H47" s="29" t="str">
        <f>IF($C47="Y",IF('Score Card'!G47=0,"",'Score Card'!G47),"")</f>
        <v/>
      </c>
      <c r="I47" s="29" t="str">
        <f>IF($C47="Y",IF('Score Card'!H47=0,"",'Score Card'!H47),"")</f>
        <v/>
      </c>
      <c r="J47" s="29" t="str">
        <f>IF($C47="Y",IF('Score Card'!I47=0,"",'Score Card'!I47),"")</f>
        <v/>
      </c>
      <c r="K47" s="29" t="str">
        <f>IF($C47="Y",IF('Score Card'!J47=0,"",'Score Card'!J47),"")</f>
        <v/>
      </c>
      <c r="L47" s="29" t="str">
        <f>IF($C47="Y",IF('Score Card'!K47=0,"",'Score Card'!K47),"")</f>
        <v/>
      </c>
      <c r="M47" s="30" t="str">
        <f>IF('Score Card'!L47=0,"",'Score Card'!L47)</f>
        <v/>
      </c>
      <c r="N47" s="29" t="str">
        <f>IF($C47="Y",IF('Score Card'!M47=0,"",'Score Card'!M47),"")</f>
        <v/>
      </c>
      <c r="O47" s="29" t="str">
        <f>IF($C47="Y",IF('Score Card'!N47=0,"",'Score Card'!N47),"")</f>
        <v/>
      </c>
      <c r="P47" s="29" t="str">
        <f>IF($C47="Y",IF('Score Card'!O47=0,"",'Score Card'!O47),"")</f>
        <v/>
      </c>
      <c r="Q47" s="29" t="str">
        <f>IF($C47="Y",IF('Score Card'!P47=0,"",'Score Card'!P47),"")</f>
        <v/>
      </c>
      <c r="R47" s="29" t="str">
        <f>IF($C47="Y",IF('Score Card'!Q47=0,"",'Score Card'!Q47),"")</f>
        <v/>
      </c>
      <c r="S47" s="29" t="str">
        <f>IF($C47="Y",IF('Score Card'!R47=0,"",'Score Card'!R47),"")</f>
        <v/>
      </c>
      <c r="T47" s="29" t="str">
        <f>IF($C47="Y",IF('Score Card'!S47=0,"",'Score Card'!S47),"")</f>
        <v/>
      </c>
      <c r="U47" s="29" t="str">
        <f>IF($C47="Y",IF('Score Card'!T47=0,"",'Score Card'!T47),"")</f>
        <v/>
      </c>
      <c r="V47" s="29" t="str">
        <f>IF($C47="Y",IF('Score Card'!U47=0,"",'Score Card'!U47),"")</f>
        <v/>
      </c>
      <c r="W47" s="30" t="str">
        <f>IF('Score Card'!V47=0,"",'Score Card'!V47)</f>
        <v/>
      </c>
      <c r="X47" s="30" t="str">
        <f>IF('Score Card'!W47=0,"",'Score Card'!W47)</f>
        <v/>
      </c>
    </row>
    <row r="48" spans="1:24" x14ac:dyDescent="0.25">
      <c r="A48" s="29" t="str">
        <f>IF('Score Card'!A48="","",'Score Card'!A48)</f>
        <v/>
      </c>
      <c r="B48" s="29" t="str">
        <f>'Score Card'!B48</f>
        <v/>
      </c>
      <c r="C48" s="29"/>
      <c r="D48" s="29" t="str">
        <f>IF($C48="Y",IF('Score Card'!C48=0,"",'Score Card'!C48),"")</f>
        <v/>
      </c>
      <c r="E48" s="29" t="str">
        <f>IF($C48="Y",IF('Score Card'!D48=0,"",'Score Card'!D48),"")</f>
        <v/>
      </c>
      <c r="F48" s="29" t="str">
        <f>IF($C48="Y",IF('Score Card'!E48=0,"",'Score Card'!E48),"")</f>
        <v/>
      </c>
      <c r="G48" s="29" t="str">
        <f>IF($C48="Y",IF('Score Card'!F48=0,"",'Score Card'!F48),"")</f>
        <v/>
      </c>
      <c r="H48" s="29" t="str">
        <f>IF($C48="Y",IF('Score Card'!G48=0,"",'Score Card'!G48),"")</f>
        <v/>
      </c>
      <c r="I48" s="29" t="str">
        <f>IF($C48="Y",IF('Score Card'!H48=0,"",'Score Card'!H48),"")</f>
        <v/>
      </c>
      <c r="J48" s="29" t="str">
        <f>IF($C48="Y",IF('Score Card'!I48=0,"",'Score Card'!I48),"")</f>
        <v/>
      </c>
      <c r="K48" s="29" t="str">
        <f>IF($C48="Y",IF('Score Card'!J48=0,"",'Score Card'!J48),"")</f>
        <v/>
      </c>
      <c r="L48" s="29" t="str">
        <f>IF($C48="Y",IF('Score Card'!K48=0,"",'Score Card'!K48),"")</f>
        <v/>
      </c>
      <c r="M48" s="30" t="str">
        <f>IF('Score Card'!L48=0,"",'Score Card'!L48)</f>
        <v/>
      </c>
      <c r="N48" s="29" t="str">
        <f>IF($C48="Y",IF('Score Card'!M48=0,"",'Score Card'!M48),"")</f>
        <v/>
      </c>
      <c r="O48" s="29" t="str">
        <f>IF($C48="Y",IF('Score Card'!N48=0,"",'Score Card'!N48),"")</f>
        <v/>
      </c>
      <c r="P48" s="29" t="str">
        <f>IF($C48="Y",IF('Score Card'!O48=0,"",'Score Card'!O48),"")</f>
        <v/>
      </c>
      <c r="Q48" s="29" t="str">
        <f>IF($C48="Y",IF('Score Card'!P48=0,"",'Score Card'!P48),"")</f>
        <v/>
      </c>
      <c r="R48" s="29" t="str">
        <f>IF($C48="Y",IF('Score Card'!Q48=0,"",'Score Card'!Q48),"")</f>
        <v/>
      </c>
      <c r="S48" s="29" t="str">
        <f>IF($C48="Y",IF('Score Card'!R48=0,"",'Score Card'!R48),"")</f>
        <v/>
      </c>
      <c r="T48" s="29" t="str">
        <f>IF($C48="Y",IF('Score Card'!S48=0,"",'Score Card'!S48),"")</f>
        <v/>
      </c>
      <c r="U48" s="29" t="str">
        <f>IF($C48="Y",IF('Score Card'!T48=0,"",'Score Card'!T48),"")</f>
        <v/>
      </c>
      <c r="V48" s="29" t="str">
        <f>IF($C48="Y",IF('Score Card'!U48=0,"",'Score Card'!U48),"")</f>
        <v/>
      </c>
      <c r="W48" s="30" t="str">
        <f>IF('Score Card'!V48=0,"",'Score Card'!V48)</f>
        <v/>
      </c>
      <c r="X48" s="30" t="str">
        <f>IF('Score Card'!W48=0,"",'Score Card'!W48)</f>
        <v/>
      </c>
    </row>
    <row r="49" spans="1:24" x14ac:dyDescent="0.25">
      <c r="A49" s="29" t="str">
        <f>IF('Score Card'!A49="","",'Score Card'!A49)</f>
        <v/>
      </c>
      <c r="B49" s="29" t="str">
        <f>'Score Card'!B49</f>
        <v/>
      </c>
      <c r="C49" s="29"/>
      <c r="D49" s="29" t="str">
        <f>IF($C49="Y",IF('Score Card'!C49=0,"",'Score Card'!C49),"")</f>
        <v/>
      </c>
      <c r="E49" s="29" t="str">
        <f>IF($C49="Y",IF('Score Card'!D49=0,"",'Score Card'!D49),"")</f>
        <v/>
      </c>
      <c r="F49" s="29" t="str">
        <f>IF($C49="Y",IF('Score Card'!E49=0,"",'Score Card'!E49),"")</f>
        <v/>
      </c>
      <c r="G49" s="29" t="str">
        <f>IF($C49="Y",IF('Score Card'!F49=0,"",'Score Card'!F49),"")</f>
        <v/>
      </c>
      <c r="H49" s="29" t="str">
        <f>IF($C49="Y",IF('Score Card'!G49=0,"",'Score Card'!G49),"")</f>
        <v/>
      </c>
      <c r="I49" s="29" t="str">
        <f>IF($C49="Y",IF('Score Card'!H49=0,"",'Score Card'!H49),"")</f>
        <v/>
      </c>
      <c r="J49" s="29" t="str">
        <f>IF($C49="Y",IF('Score Card'!I49=0,"",'Score Card'!I49),"")</f>
        <v/>
      </c>
      <c r="K49" s="29" t="str">
        <f>IF($C49="Y",IF('Score Card'!J49=0,"",'Score Card'!J49),"")</f>
        <v/>
      </c>
      <c r="L49" s="29" t="str">
        <f>IF($C49="Y",IF('Score Card'!K49=0,"",'Score Card'!K49),"")</f>
        <v/>
      </c>
      <c r="M49" s="30" t="str">
        <f>IF('Score Card'!L49=0,"",'Score Card'!L49)</f>
        <v/>
      </c>
      <c r="N49" s="29" t="str">
        <f>IF($C49="Y",IF('Score Card'!M49=0,"",'Score Card'!M49),"")</f>
        <v/>
      </c>
      <c r="O49" s="29" t="str">
        <f>IF($C49="Y",IF('Score Card'!N49=0,"",'Score Card'!N49),"")</f>
        <v/>
      </c>
      <c r="P49" s="29" t="str">
        <f>IF($C49="Y",IF('Score Card'!O49=0,"",'Score Card'!O49),"")</f>
        <v/>
      </c>
      <c r="Q49" s="29" t="str">
        <f>IF($C49="Y",IF('Score Card'!P49=0,"",'Score Card'!P49),"")</f>
        <v/>
      </c>
      <c r="R49" s="29" t="str">
        <f>IF($C49="Y",IF('Score Card'!Q49=0,"",'Score Card'!Q49),"")</f>
        <v/>
      </c>
      <c r="S49" s="29" t="str">
        <f>IF($C49="Y",IF('Score Card'!R49=0,"",'Score Card'!R49),"")</f>
        <v/>
      </c>
      <c r="T49" s="29" t="str">
        <f>IF($C49="Y",IF('Score Card'!S49=0,"",'Score Card'!S49),"")</f>
        <v/>
      </c>
      <c r="U49" s="29" t="str">
        <f>IF($C49="Y",IF('Score Card'!T49=0,"",'Score Card'!T49),"")</f>
        <v/>
      </c>
      <c r="V49" s="29" t="str">
        <f>IF($C49="Y",IF('Score Card'!U49=0,"",'Score Card'!U49),"")</f>
        <v/>
      </c>
      <c r="W49" s="30" t="str">
        <f>IF('Score Card'!V49=0,"",'Score Card'!V49)</f>
        <v/>
      </c>
      <c r="X49" s="30" t="str">
        <f>IF('Score Card'!W49=0,"",'Score Card'!W49)</f>
        <v/>
      </c>
    </row>
    <row r="50" spans="1:24" x14ac:dyDescent="0.25">
      <c r="A50" s="29" t="str">
        <f>IF('Score Card'!A50="","",'Score Card'!A50)</f>
        <v/>
      </c>
      <c r="B50" s="29" t="str">
        <f>'Score Card'!B50</f>
        <v/>
      </c>
      <c r="C50" s="29"/>
      <c r="D50" s="29" t="str">
        <f>IF($C50="Y",IF('Score Card'!C50=0,"",'Score Card'!C50),"")</f>
        <v/>
      </c>
      <c r="E50" s="29" t="str">
        <f>IF($C50="Y",IF('Score Card'!D50=0,"",'Score Card'!D50),"")</f>
        <v/>
      </c>
      <c r="F50" s="29" t="str">
        <f>IF($C50="Y",IF('Score Card'!E50=0,"",'Score Card'!E50),"")</f>
        <v/>
      </c>
      <c r="G50" s="29" t="str">
        <f>IF($C50="Y",IF('Score Card'!F50=0,"",'Score Card'!F50),"")</f>
        <v/>
      </c>
      <c r="H50" s="29" t="str">
        <f>IF($C50="Y",IF('Score Card'!G50=0,"",'Score Card'!G50),"")</f>
        <v/>
      </c>
      <c r="I50" s="29" t="str">
        <f>IF($C50="Y",IF('Score Card'!H50=0,"",'Score Card'!H50),"")</f>
        <v/>
      </c>
      <c r="J50" s="29" t="str">
        <f>IF($C50="Y",IF('Score Card'!I50=0,"",'Score Card'!I50),"")</f>
        <v/>
      </c>
      <c r="K50" s="29" t="str">
        <f>IF($C50="Y",IF('Score Card'!J50=0,"",'Score Card'!J50),"")</f>
        <v/>
      </c>
      <c r="L50" s="29" t="str">
        <f>IF($C50="Y",IF('Score Card'!K50=0,"",'Score Card'!K50),"")</f>
        <v/>
      </c>
      <c r="M50" s="30" t="str">
        <f>IF('Score Card'!L50=0,"",'Score Card'!L50)</f>
        <v/>
      </c>
      <c r="N50" s="29" t="str">
        <f>IF($C50="Y",IF('Score Card'!M50=0,"",'Score Card'!M50),"")</f>
        <v/>
      </c>
      <c r="O50" s="29" t="str">
        <f>IF($C50="Y",IF('Score Card'!N50=0,"",'Score Card'!N50),"")</f>
        <v/>
      </c>
      <c r="P50" s="29" t="str">
        <f>IF($C50="Y",IF('Score Card'!O50=0,"",'Score Card'!O50),"")</f>
        <v/>
      </c>
      <c r="Q50" s="29" t="str">
        <f>IF($C50="Y",IF('Score Card'!P50=0,"",'Score Card'!P50),"")</f>
        <v/>
      </c>
      <c r="R50" s="29" t="str">
        <f>IF($C50="Y",IF('Score Card'!Q50=0,"",'Score Card'!Q50),"")</f>
        <v/>
      </c>
      <c r="S50" s="29" t="str">
        <f>IF($C50="Y",IF('Score Card'!R50=0,"",'Score Card'!R50),"")</f>
        <v/>
      </c>
      <c r="T50" s="29" t="str">
        <f>IF($C50="Y",IF('Score Card'!S50=0,"",'Score Card'!S50),"")</f>
        <v/>
      </c>
      <c r="U50" s="29" t="str">
        <f>IF($C50="Y",IF('Score Card'!T50=0,"",'Score Card'!T50),"")</f>
        <v/>
      </c>
      <c r="V50" s="29" t="str">
        <f>IF($C50="Y",IF('Score Card'!U50=0,"",'Score Card'!U50),"")</f>
        <v/>
      </c>
      <c r="W50" s="30" t="str">
        <f>IF('Score Card'!V50=0,"",'Score Card'!V50)</f>
        <v/>
      </c>
      <c r="X50" s="30" t="str">
        <f>IF('Score Card'!W50=0,"",'Score Card'!W50)</f>
        <v/>
      </c>
    </row>
    <row r="51" spans="1:24" x14ac:dyDescent="0.25">
      <c r="A51" s="29" t="str">
        <f>IF('Score Card'!A51="","",'Score Card'!A51)</f>
        <v/>
      </c>
      <c r="B51" s="29" t="str">
        <f>'Score Card'!B51</f>
        <v/>
      </c>
      <c r="C51" s="29"/>
      <c r="D51" s="29" t="str">
        <f>IF($C51="Y",IF('Score Card'!C51=0,"",'Score Card'!C51),"")</f>
        <v/>
      </c>
      <c r="E51" s="29" t="str">
        <f>IF($C51="Y",IF('Score Card'!D51=0,"",'Score Card'!D51),"")</f>
        <v/>
      </c>
      <c r="F51" s="29" t="str">
        <f>IF($C51="Y",IF('Score Card'!E51=0,"",'Score Card'!E51),"")</f>
        <v/>
      </c>
      <c r="G51" s="29" t="str">
        <f>IF($C51="Y",IF('Score Card'!F51=0,"",'Score Card'!F51),"")</f>
        <v/>
      </c>
      <c r="H51" s="29" t="str">
        <f>IF($C51="Y",IF('Score Card'!G51=0,"",'Score Card'!G51),"")</f>
        <v/>
      </c>
      <c r="I51" s="29" t="str">
        <f>IF($C51="Y",IF('Score Card'!H51=0,"",'Score Card'!H51),"")</f>
        <v/>
      </c>
      <c r="J51" s="29" t="str">
        <f>IF($C51="Y",IF('Score Card'!I51=0,"",'Score Card'!I51),"")</f>
        <v/>
      </c>
      <c r="K51" s="29" t="str">
        <f>IF($C51="Y",IF('Score Card'!J51=0,"",'Score Card'!J51),"")</f>
        <v/>
      </c>
      <c r="L51" s="29" t="str">
        <f>IF($C51="Y",IF('Score Card'!K51=0,"",'Score Card'!K51),"")</f>
        <v/>
      </c>
      <c r="M51" s="30" t="str">
        <f>IF('Score Card'!L51=0,"",'Score Card'!L51)</f>
        <v/>
      </c>
      <c r="N51" s="29" t="str">
        <f>IF($C51="Y",IF('Score Card'!M51=0,"",'Score Card'!M51),"")</f>
        <v/>
      </c>
      <c r="O51" s="29" t="str">
        <f>IF($C51="Y",IF('Score Card'!N51=0,"",'Score Card'!N51),"")</f>
        <v/>
      </c>
      <c r="P51" s="29" t="str">
        <f>IF($C51="Y",IF('Score Card'!O51=0,"",'Score Card'!O51),"")</f>
        <v/>
      </c>
      <c r="Q51" s="29" t="str">
        <f>IF($C51="Y",IF('Score Card'!P51=0,"",'Score Card'!P51),"")</f>
        <v/>
      </c>
      <c r="R51" s="29" t="str">
        <f>IF($C51="Y",IF('Score Card'!Q51=0,"",'Score Card'!Q51),"")</f>
        <v/>
      </c>
      <c r="S51" s="29" t="str">
        <f>IF($C51="Y",IF('Score Card'!R51=0,"",'Score Card'!R51),"")</f>
        <v/>
      </c>
      <c r="T51" s="29" t="str">
        <f>IF($C51="Y",IF('Score Card'!S51=0,"",'Score Card'!S51),"")</f>
        <v/>
      </c>
      <c r="U51" s="29" t="str">
        <f>IF($C51="Y",IF('Score Card'!T51=0,"",'Score Card'!T51),"")</f>
        <v/>
      </c>
      <c r="V51" s="29" t="str">
        <f>IF($C51="Y",IF('Score Card'!U51=0,"",'Score Card'!U51),"")</f>
        <v/>
      </c>
      <c r="W51" s="30" t="str">
        <f>IF('Score Card'!V51=0,"",'Score Card'!V51)</f>
        <v/>
      </c>
      <c r="X51" s="30" t="str">
        <f>IF('Score Card'!W51=0,"",'Score Card'!W51)</f>
        <v/>
      </c>
    </row>
    <row r="52" spans="1:24" x14ac:dyDescent="0.25">
      <c r="A52" s="29" t="str">
        <f>IF('Score Card'!A52="","",'Score Card'!A52)</f>
        <v/>
      </c>
      <c r="B52" s="29" t="str">
        <f>'Score Card'!B52</f>
        <v/>
      </c>
      <c r="C52" s="29"/>
      <c r="D52" s="29" t="str">
        <f>IF($C52="Y",IF('Score Card'!C52=0,"",'Score Card'!C52),"")</f>
        <v/>
      </c>
      <c r="E52" s="29" t="str">
        <f>IF($C52="Y",IF('Score Card'!D52=0,"",'Score Card'!D52),"")</f>
        <v/>
      </c>
      <c r="F52" s="29" t="str">
        <f>IF($C52="Y",IF('Score Card'!E52=0,"",'Score Card'!E52),"")</f>
        <v/>
      </c>
      <c r="G52" s="29" t="str">
        <f>IF($C52="Y",IF('Score Card'!F52=0,"",'Score Card'!F52),"")</f>
        <v/>
      </c>
      <c r="H52" s="29" t="str">
        <f>IF($C52="Y",IF('Score Card'!G52=0,"",'Score Card'!G52),"")</f>
        <v/>
      </c>
      <c r="I52" s="29" t="str">
        <f>IF($C52="Y",IF('Score Card'!H52=0,"",'Score Card'!H52),"")</f>
        <v/>
      </c>
      <c r="J52" s="29" t="str">
        <f>IF($C52="Y",IF('Score Card'!I52=0,"",'Score Card'!I52),"")</f>
        <v/>
      </c>
      <c r="K52" s="29" t="str">
        <f>IF($C52="Y",IF('Score Card'!J52=0,"",'Score Card'!J52),"")</f>
        <v/>
      </c>
      <c r="L52" s="29" t="str">
        <f>IF($C52="Y",IF('Score Card'!K52=0,"",'Score Card'!K52),"")</f>
        <v/>
      </c>
      <c r="M52" s="30" t="str">
        <f>IF('Score Card'!L52=0,"",'Score Card'!L52)</f>
        <v/>
      </c>
      <c r="N52" s="29" t="str">
        <f>IF($C52="Y",IF('Score Card'!M52=0,"",'Score Card'!M52),"")</f>
        <v/>
      </c>
      <c r="O52" s="29" t="str">
        <f>IF($C52="Y",IF('Score Card'!N52=0,"",'Score Card'!N52),"")</f>
        <v/>
      </c>
      <c r="P52" s="29" t="str">
        <f>IF($C52="Y",IF('Score Card'!O52=0,"",'Score Card'!O52),"")</f>
        <v/>
      </c>
      <c r="Q52" s="29" t="str">
        <f>IF($C52="Y",IF('Score Card'!P52=0,"",'Score Card'!P52),"")</f>
        <v/>
      </c>
      <c r="R52" s="29" t="str">
        <f>IF($C52="Y",IF('Score Card'!Q52=0,"",'Score Card'!Q52),"")</f>
        <v/>
      </c>
      <c r="S52" s="29" t="str">
        <f>IF($C52="Y",IF('Score Card'!R52=0,"",'Score Card'!R52),"")</f>
        <v/>
      </c>
      <c r="T52" s="29" t="str">
        <f>IF($C52="Y",IF('Score Card'!S52=0,"",'Score Card'!S52),"")</f>
        <v/>
      </c>
      <c r="U52" s="29" t="str">
        <f>IF($C52="Y",IF('Score Card'!T52=0,"",'Score Card'!T52),"")</f>
        <v/>
      </c>
      <c r="V52" s="29" t="str">
        <f>IF($C52="Y",IF('Score Card'!U52=0,"",'Score Card'!U52),"")</f>
        <v/>
      </c>
      <c r="W52" s="30" t="str">
        <f>IF('Score Card'!V52=0,"",'Score Card'!V52)</f>
        <v/>
      </c>
      <c r="X52" s="30" t="str">
        <f>IF('Score Card'!W52=0,"",'Score Card'!W52)</f>
        <v/>
      </c>
    </row>
    <row r="53" spans="1:24" x14ac:dyDescent="0.25">
      <c r="A53" s="29" t="str">
        <f>IF('Score Card'!A53="","",'Score Card'!A53)</f>
        <v/>
      </c>
      <c r="B53" s="29" t="str">
        <f>'Score Card'!B53</f>
        <v/>
      </c>
      <c r="C53" s="29"/>
      <c r="D53" s="29" t="str">
        <f>IF($C53="Y",IF('Score Card'!C53=0,"",'Score Card'!C53),"")</f>
        <v/>
      </c>
      <c r="E53" s="29" t="str">
        <f>IF($C53="Y",IF('Score Card'!D53=0,"",'Score Card'!D53),"")</f>
        <v/>
      </c>
      <c r="F53" s="29" t="str">
        <f>IF($C53="Y",IF('Score Card'!E53=0,"",'Score Card'!E53),"")</f>
        <v/>
      </c>
      <c r="G53" s="29" t="str">
        <f>IF($C53="Y",IF('Score Card'!F53=0,"",'Score Card'!F53),"")</f>
        <v/>
      </c>
      <c r="H53" s="29" t="str">
        <f>IF($C53="Y",IF('Score Card'!G53=0,"",'Score Card'!G53),"")</f>
        <v/>
      </c>
      <c r="I53" s="29" t="str">
        <f>IF($C53="Y",IF('Score Card'!H53=0,"",'Score Card'!H53),"")</f>
        <v/>
      </c>
      <c r="J53" s="29" t="str">
        <f>IF($C53="Y",IF('Score Card'!I53=0,"",'Score Card'!I53),"")</f>
        <v/>
      </c>
      <c r="K53" s="29" t="str">
        <f>IF($C53="Y",IF('Score Card'!J53=0,"",'Score Card'!J53),"")</f>
        <v/>
      </c>
      <c r="L53" s="29" t="str">
        <f>IF($C53="Y",IF('Score Card'!K53=0,"",'Score Card'!K53),"")</f>
        <v/>
      </c>
      <c r="M53" s="30" t="str">
        <f>IF('Score Card'!L53=0,"",'Score Card'!L53)</f>
        <v/>
      </c>
      <c r="N53" s="29" t="str">
        <f>IF($C53="Y",IF('Score Card'!M53=0,"",'Score Card'!M53),"")</f>
        <v/>
      </c>
      <c r="O53" s="29" t="str">
        <f>IF($C53="Y",IF('Score Card'!N53=0,"",'Score Card'!N53),"")</f>
        <v/>
      </c>
      <c r="P53" s="29" t="str">
        <f>IF($C53="Y",IF('Score Card'!O53=0,"",'Score Card'!O53),"")</f>
        <v/>
      </c>
      <c r="Q53" s="29" t="str">
        <f>IF($C53="Y",IF('Score Card'!P53=0,"",'Score Card'!P53),"")</f>
        <v/>
      </c>
      <c r="R53" s="29" t="str">
        <f>IF($C53="Y",IF('Score Card'!Q53=0,"",'Score Card'!Q53),"")</f>
        <v/>
      </c>
      <c r="S53" s="29" t="str">
        <f>IF($C53="Y",IF('Score Card'!R53=0,"",'Score Card'!R53),"")</f>
        <v/>
      </c>
      <c r="T53" s="29" t="str">
        <f>IF($C53="Y",IF('Score Card'!S53=0,"",'Score Card'!S53),"")</f>
        <v/>
      </c>
      <c r="U53" s="29" t="str">
        <f>IF($C53="Y",IF('Score Card'!T53=0,"",'Score Card'!T53),"")</f>
        <v/>
      </c>
      <c r="V53" s="29" t="str">
        <f>IF($C53="Y",IF('Score Card'!U53=0,"",'Score Card'!U53),"")</f>
        <v/>
      </c>
      <c r="W53" s="30" t="str">
        <f>IF('Score Card'!V53=0,"",'Score Card'!V53)</f>
        <v/>
      </c>
      <c r="X53" s="30" t="str">
        <f>IF('Score Card'!W53=0,"",'Score Card'!W53)</f>
        <v/>
      </c>
    </row>
    <row r="54" spans="1:24" x14ac:dyDescent="0.25">
      <c r="A54" s="29" t="str">
        <f>IF('Score Card'!A54="","",'Score Card'!A54)</f>
        <v/>
      </c>
      <c r="B54" s="29" t="str">
        <f>'Score Card'!B54</f>
        <v/>
      </c>
      <c r="C54" s="29"/>
      <c r="D54" s="29" t="str">
        <f>IF($C54="Y",IF('Score Card'!C54=0,"",'Score Card'!C54),"")</f>
        <v/>
      </c>
      <c r="E54" s="29" t="str">
        <f>IF($C54="Y",IF('Score Card'!D54=0,"",'Score Card'!D54),"")</f>
        <v/>
      </c>
      <c r="F54" s="29" t="str">
        <f>IF($C54="Y",IF('Score Card'!E54=0,"",'Score Card'!E54),"")</f>
        <v/>
      </c>
      <c r="G54" s="29" t="str">
        <f>IF($C54="Y",IF('Score Card'!F54=0,"",'Score Card'!F54),"")</f>
        <v/>
      </c>
      <c r="H54" s="29" t="str">
        <f>IF($C54="Y",IF('Score Card'!G54=0,"",'Score Card'!G54),"")</f>
        <v/>
      </c>
      <c r="I54" s="29" t="str">
        <f>IF($C54="Y",IF('Score Card'!H54=0,"",'Score Card'!H54),"")</f>
        <v/>
      </c>
      <c r="J54" s="29" t="str">
        <f>IF($C54="Y",IF('Score Card'!I54=0,"",'Score Card'!I54),"")</f>
        <v/>
      </c>
      <c r="K54" s="29" t="str">
        <f>IF($C54="Y",IF('Score Card'!J54=0,"",'Score Card'!J54),"")</f>
        <v/>
      </c>
      <c r="L54" s="29" t="str">
        <f>IF($C54="Y",IF('Score Card'!K54=0,"",'Score Card'!K54),"")</f>
        <v/>
      </c>
      <c r="M54" s="30" t="str">
        <f>IF('Score Card'!L54=0,"",'Score Card'!L54)</f>
        <v/>
      </c>
      <c r="N54" s="29" t="str">
        <f>IF($C54="Y",IF('Score Card'!M54=0,"",'Score Card'!M54),"")</f>
        <v/>
      </c>
      <c r="O54" s="29" t="str">
        <f>IF($C54="Y",IF('Score Card'!N54=0,"",'Score Card'!N54),"")</f>
        <v/>
      </c>
      <c r="P54" s="29" t="str">
        <f>IF($C54="Y",IF('Score Card'!O54=0,"",'Score Card'!O54),"")</f>
        <v/>
      </c>
      <c r="Q54" s="29" t="str">
        <f>IF($C54="Y",IF('Score Card'!P54=0,"",'Score Card'!P54),"")</f>
        <v/>
      </c>
      <c r="R54" s="29" t="str">
        <f>IF($C54="Y",IF('Score Card'!Q54=0,"",'Score Card'!Q54),"")</f>
        <v/>
      </c>
      <c r="S54" s="29" t="str">
        <f>IF($C54="Y",IF('Score Card'!R54=0,"",'Score Card'!R54),"")</f>
        <v/>
      </c>
      <c r="T54" s="29" t="str">
        <f>IF($C54="Y",IF('Score Card'!S54=0,"",'Score Card'!S54),"")</f>
        <v/>
      </c>
      <c r="U54" s="29" t="str">
        <f>IF($C54="Y",IF('Score Card'!T54=0,"",'Score Card'!T54),"")</f>
        <v/>
      </c>
      <c r="V54" s="29" t="str">
        <f>IF($C54="Y",IF('Score Card'!U54=0,"",'Score Card'!U54),"")</f>
        <v/>
      </c>
      <c r="W54" s="30" t="str">
        <f>IF('Score Card'!V54=0,"",'Score Card'!V54)</f>
        <v/>
      </c>
      <c r="X54" s="30" t="str">
        <f>IF('Score Card'!W54=0,"",'Score Card'!W54)</f>
        <v/>
      </c>
    </row>
    <row r="55" spans="1:24" x14ac:dyDescent="0.25">
      <c r="A55" s="29" t="str">
        <f>IF('Score Card'!A55="","",'Score Card'!A55)</f>
        <v/>
      </c>
      <c r="B55" s="29" t="str">
        <f>'Score Card'!B55</f>
        <v/>
      </c>
      <c r="C55" s="29"/>
      <c r="D55" s="29" t="str">
        <f>IF($C55="Y",IF('Score Card'!C55=0,"",'Score Card'!C55),"")</f>
        <v/>
      </c>
      <c r="E55" s="29" t="str">
        <f>IF($C55="Y",IF('Score Card'!D55=0,"",'Score Card'!D55),"")</f>
        <v/>
      </c>
      <c r="F55" s="29" t="str">
        <f>IF($C55="Y",IF('Score Card'!E55=0,"",'Score Card'!E55),"")</f>
        <v/>
      </c>
      <c r="G55" s="29" t="str">
        <f>IF($C55="Y",IF('Score Card'!F55=0,"",'Score Card'!F55),"")</f>
        <v/>
      </c>
      <c r="H55" s="29" t="str">
        <f>IF($C55="Y",IF('Score Card'!G55=0,"",'Score Card'!G55),"")</f>
        <v/>
      </c>
      <c r="I55" s="29" t="str">
        <f>IF($C55="Y",IF('Score Card'!H55=0,"",'Score Card'!H55),"")</f>
        <v/>
      </c>
      <c r="J55" s="29" t="str">
        <f>IF($C55="Y",IF('Score Card'!I55=0,"",'Score Card'!I55),"")</f>
        <v/>
      </c>
      <c r="K55" s="29" t="str">
        <f>IF($C55="Y",IF('Score Card'!J55=0,"",'Score Card'!J55),"")</f>
        <v/>
      </c>
      <c r="L55" s="29" t="str">
        <f>IF($C55="Y",IF('Score Card'!K55=0,"",'Score Card'!K55),"")</f>
        <v/>
      </c>
      <c r="M55" s="30" t="str">
        <f>IF('Score Card'!L55=0,"",'Score Card'!L55)</f>
        <v/>
      </c>
      <c r="N55" s="29" t="str">
        <f>IF($C55="Y",IF('Score Card'!M55=0,"",'Score Card'!M55),"")</f>
        <v/>
      </c>
      <c r="O55" s="29" t="str">
        <f>IF($C55="Y",IF('Score Card'!N55=0,"",'Score Card'!N55),"")</f>
        <v/>
      </c>
      <c r="P55" s="29" t="str">
        <f>IF($C55="Y",IF('Score Card'!O55=0,"",'Score Card'!O55),"")</f>
        <v/>
      </c>
      <c r="Q55" s="29" t="str">
        <f>IF($C55="Y",IF('Score Card'!P55=0,"",'Score Card'!P55),"")</f>
        <v/>
      </c>
      <c r="R55" s="29" t="str">
        <f>IF($C55="Y",IF('Score Card'!Q55=0,"",'Score Card'!Q55),"")</f>
        <v/>
      </c>
      <c r="S55" s="29" t="str">
        <f>IF($C55="Y",IF('Score Card'!R55=0,"",'Score Card'!R55),"")</f>
        <v/>
      </c>
      <c r="T55" s="29" t="str">
        <f>IF($C55="Y",IF('Score Card'!S55=0,"",'Score Card'!S55),"")</f>
        <v/>
      </c>
      <c r="U55" s="29" t="str">
        <f>IF($C55="Y",IF('Score Card'!T55=0,"",'Score Card'!T55),"")</f>
        <v/>
      </c>
      <c r="V55" s="29" t="str">
        <f>IF($C55="Y",IF('Score Card'!U55=0,"",'Score Card'!U55),"")</f>
        <v/>
      </c>
      <c r="W55" s="30" t="str">
        <f>IF('Score Card'!V55=0,"",'Score Card'!V55)</f>
        <v/>
      </c>
      <c r="X55" s="30" t="str">
        <f>IF('Score Card'!W55=0,"",'Score Card'!W55)</f>
        <v/>
      </c>
    </row>
    <row r="56" spans="1:24" x14ac:dyDescent="0.25">
      <c r="A56" s="29" t="str">
        <f>IF('Score Card'!A56="","",'Score Card'!A56)</f>
        <v/>
      </c>
      <c r="B56" s="29" t="str">
        <f>'Score Card'!B56</f>
        <v/>
      </c>
      <c r="C56" s="29"/>
      <c r="D56" s="29" t="str">
        <f>IF($C56="Y",IF('Score Card'!C56=0,"",'Score Card'!C56),"")</f>
        <v/>
      </c>
      <c r="E56" s="29" t="str">
        <f>IF($C56="Y",IF('Score Card'!D56=0,"",'Score Card'!D56),"")</f>
        <v/>
      </c>
      <c r="F56" s="29" t="str">
        <f>IF($C56="Y",IF('Score Card'!E56=0,"",'Score Card'!E56),"")</f>
        <v/>
      </c>
      <c r="G56" s="29" t="str">
        <f>IF($C56="Y",IF('Score Card'!F56=0,"",'Score Card'!F56),"")</f>
        <v/>
      </c>
      <c r="H56" s="29" t="str">
        <f>IF($C56="Y",IF('Score Card'!G56=0,"",'Score Card'!G56),"")</f>
        <v/>
      </c>
      <c r="I56" s="29" t="str">
        <f>IF($C56="Y",IF('Score Card'!H56=0,"",'Score Card'!H56),"")</f>
        <v/>
      </c>
      <c r="J56" s="29" t="str">
        <f>IF($C56="Y",IF('Score Card'!I56=0,"",'Score Card'!I56),"")</f>
        <v/>
      </c>
      <c r="K56" s="29" t="str">
        <f>IF($C56="Y",IF('Score Card'!J56=0,"",'Score Card'!J56),"")</f>
        <v/>
      </c>
      <c r="L56" s="29" t="str">
        <f>IF($C56="Y",IF('Score Card'!K56=0,"",'Score Card'!K56),"")</f>
        <v/>
      </c>
      <c r="M56" s="30" t="str">
        <f>IF('Score Card'!L56=0,"",'Score Card'!L56)</f>
        <v/>
      </c>
      <c r="N56" s="29" t="str">
        <f>IF($C56="Y",IF('Score Card'!M56=0,"",'Score Card'!M56),"")</f>
        <v/>
      </c>
      <c r="O56" s="29" t="str">
        <f>IF($C56="Y",IF('Score Card'!N56=0,"",'Score Card'!N56),"")</f>
        <v/>
      </c>
      <c r="P56" s="29" t="str">
        <f>IF($C56="Y",IF('Score Card'!O56=0,"",'Score Card'!O56),"")</f>
        <v/>
      </c>
      <c r="Q56" s="29" t="str">
        <f>IF($C56="Y",IF('Score Card'!P56=0,"",'Score Card'!P56),"")</f>
        <v/>
      </c>
      <c r="R56" s="29" t="str">
        <f>IF($C56="Y",IF('Score Card'!Q56=0,"",'Score Card'!Q56),"")</f>
        <v/>
      </c>
      <c r="S56" s="29" t="str">
        <f>IF($C56="Y",IF('Score Card'!R56=0,"",'Score Card'!R56),"")</f>
        <v/>
      </c>
      <c r="T56" s="29" t="str">
        <f>IF($C56="Y",IF('Score Card'!S56=0,"",'Score Card'!S56),"")</f>
        <v/>
      </c>
      <c r="U56" s="29" t="str">
        <f>IF($C56="Y",IF('Score Card'!T56=0,"",'Score Card'!T56),"")</f>
        <v/>
      </c>
      <c r="V56" s="29" t="str">
        <f>IF($C56="Y",IF('Score Card'!U56=0,"",'Score Card'!U56),"")</f>
        <v/>
      </c>
      <c r="W56" s="30" t="str">
        <f>IF('Score Card'!V56=0,"",'Score Card'!V56)</f>
        <v/>
      </c>
      <c r="X56" s="30" t="str">
        <f>IF('Score Card'!W56=0,"",'Score Card'!W56)</f>
        <v/>
      </c>
    </row>
    <row r="57" spans="1:24" x14ac:dyDescent="0.25">
      <c r="A57" s="29" t="str">
        <f>IF('Score Card'!A57="","",'Score Card'!A57)</f>
        <v/>
      </c>
      <c r="B57" s="29" t="str">
        <f>'Score Card'!B57</f>
        <v/>
      </c>
      <c r="C57" s="29"/>
      <c r="D57" s="29" t="str">
        <f>IF($C57="Y",IF('Score Card'!C57=0,"",'Score Card'!C57),"")</f>
        <v/>
      </c>
      <c r="E57" s="29" t="str">
        <f>IF($C57="Y",IF('Score Card'!D57=0,"",'Score Card'!D57),"")</f>
        <v/>
      </c>
      <c r="F57" s="29" t="str">
        <f>IF($C57="Y",IF('Score Card'!E57=0,"",'Score Card'!E57),"")</f>
        <v/>
      </c>
      <c r="G57" s="29" t="str">
        <f>IF($C57="Y",IF('Score Card'!F57=0,"",'Score Card'!F57),"")</f>
        <v/>
      </c>
      <c r="H57" s="29" t="str">
        <f>IF($C57="Y",IF('Score Card'!G57=0,"",'Score Card'!G57),"")</f>
        <v/>
      </c>
      <c r="I57" s="29" t="str">
        <f>IF($C57="Y",IF('Score Card'!H57=0,"",'Score Card'!H57),"")</f>
        <v/>
      </c>
      <c r="J57" s="29" t="str">
        <f>IF($C57="Y",IF('Score Card'!I57=0,"",'Score Card'!I57),"")</f>
        <v/>
      </c>
      <c r="K57" s="29" t="str">
        <f>IF($C57="Y",IF('Score Card'!J57=0,"",'Score Card'!J57),"")</f>
        <v/>
      </c>
      <c r="L57" s="29" t="str">
        <f>IF($C57="Y",IF('Score Card'!K57=0,"",'Score Card'!K57),"")</f>
        <v/>
      </c>
      <c r="M57" s="30" t="str">
        <f>IF('Score Card'!L57=0,"",'Score Card'!L57)</f>
        <v/>
      </c>
      <c r="N57" s="29" t="str">
        <f>IF($C57="Y",IF('Score Card'!M57=0,"",'Score Card'!M57),"")</f>
        <v/>
      </c>
      <c r="O57" s="29" t="str">
        <f>IF($C57="Y",IF('Score Card'!N57=0,"",'Score Card'!N57),"")</f>
        <v/>
      </c>
      <c r="P57" s="29" t="str">
        <f>IF($C57="Y",IF('Score Card'!O57=0,"",'Score Card'!O57),"")</f>
        <v/>
      </c>
      <c r="Q57" s="29" t="str">
        <f>IF($C57="Y",IF('Score Card'!P57=0,"",'Score Card'!P57),"")</f>
        <v/>
      </c>
      <c r="R57" s="29" t="str">
        <f>IF($C57="Y",IF('Score Card'!Q57=0,"",'Score Card'!Q57),"")</f>
        <v/>
      </c>
      <c r="S57" s="29" t="str">
        <f>IF($C57="Y",IF('Score Card'!R57=0,"",'Score Card'!R57),"")</f>
        <v/>
      </c>
      <c r="T57" s="29" t="str">
        <f>IF($C57="Y",IF('Score Card'!S57=0,"",'Score Card'!S57),"")</f>
        <v/>
      </c>
      <c r="U57" s="29" t="str">
        <f>IF($C57="Y",IF('Score Card'!T57=0,"",'Score Card'!T57),"")</f>
        <v/>
      </c>
      <c r="V57" s="29" t="str">
        <f>IF($C57="Y",IF('Score Card'!U57=0,"",'Score Card'!U57),"")</f>
        <v/>
      </c>
      <c r="W57" s="30" t="str">
        <f>IF('Score Card'!V57=0,"",'Score Card'!V57)</f>
        <v/>
      </c>
      <c r="X57" s="30" t="str">
        <f>IF('Score Card'!W57=0,"",'Score Card'!W57)</f>
        <v/>
      </c>
    </row>
    <row r="58" spans="1:24" x14ac:dyDescent="0.25">
      <c r="A58" s="29" t="str">
        <f>IF('Score Card'!A58="","",'Score Card'!A58)</f>
        <v/>
      </c>
      <c r="B58" s="29" t="str">
        <f>'Score Card'!B58</f>
        <v/>
      </c>
      <c r="C58" s="29"/>
      <c r="D58" s="29" t="str">
        <f>IF($C58="Y",IF('Score Card'!C58=0,"",'Score Card'!C58),"")</f>
        <v/>
      </c>
      <c r="E58" s="29" t="str">
        <f>IF($C58="Y",IF('Score Card'!D58=0,"",'Score Card'!D58),"")</f>
        <v/>
      </c>
      <c r="F58" s="29" t="str">
        <f>IF($C58="Y",IF('Score Card'!E58=0,"",'Score Card'!E58),"")</f>
        <v/>
      </c>
      <c r="G58" s="29" t="str">
        <f>IF($C58="Y",IF('Score Card'!F58=0,"",'Score Card'!F58),"")</f>
        <v/>
      </c>
      <c r="H58" s="29" t="str">
        <f>IF($C58="Y",IF('Score Card'!G58=0,"",'Score Card'!G58),"")</f>
        <v/>
      </c>
      <c r="I58" s="29" t="str">
        <f>IF($C58="Y",IF('Score Card'!H58=0,"",'Score Card'!H58),"")</f>
        <v/>
      </c>
      <c r="J58" s="29" t="str">
        <f>IF($C58="Y",IF('Score Card'!I58=0,"",'Score Card'!I58),"")</f>
        <v/>
      </c>
      <c r="K58" s="29" t="str">
        <f>IF($C58="Y",IF('Score Card'!J58=0,"",'Score Card'!J58),"")</f>
        <v/>
      </c>
      <c r="L58" s="29" t="str">
        <f>IF($C58="Y",IF('Score Card'!K58=0,"",'Score Card'!K58),"")</f>
        <v/>
      </c>
      <c r="M58" s="30" t="str">
        <f>IF('Score Card'!L58=0,"",'Score Card'!L58)</f>
        <v/>
      </c>
      <c r="N58" s="29" t="str">
        <f>IF($C58="Y",IF('Score Card'!M58=0,"",'Score Card'!M58),"")</f>
        <v/>
      </c>
      <c r="O58" s="29" t="str">
        <f>IF($C58="Y",IF('Score Card'!N58=0,"",'Score Card'!N58),"")</f>
        <v/>
      </c>
      <c r="P58" s="29" t="str">
        <f>IF($C58="Y",IF('Score Card'!O58=0,"",'Score Card'!O58),"")</f>
        <v/>
      </c>
      <c r="Q58" s="29" t="str">
        <f>IF($C58="Y",IF('Score Card'!P58=0,"",'Score Card'!P58),"")</f>
        <v/>
      </c>
      <c r="R58" s="29" t="str">
        <f>IF($C58="Y",IF('Score Card'!Q58=0,"",'Score Card'!Q58),"")</f>
        <v/>
      </c>
      <c r="S58" s="29" t="str">
        <f>IF($C58="Y",IF('Score Card'!R58=0,"",'Score Card'!R58),"")</f>
        <v/>
      </c>
      <c r="T58" s="29" t="str">
        <f>IF($C58="Y",IF('Score Card'!S58=0,"",'Score Card'!S58),"")</f>
        <v/>
      </c>
      <c r="U58" s="29" t="str">
        <f>IF($C58="Y",IF('Score Card'!T58=0,"",'Score Card'!T58),"")</f>
        <v/>
      </c>
      <c r="V58" s="29" t="str">
        <f>IF($C58="Y",IF('Score Card'!U58=0,"",'Score Card'!U58),"")</f>
        <v/>
      </c>
      <c r="W58" s="30" t="str">
        <f>IF('Score Card'!V58=0,"",'Score Card'!V58)</f>
        <v/>
      </c>
      <c r="X58" s="30" t="str">
        <f>IF('Score Card'!W58=0,"",'Score Card'!W58)</f>
        <v/>
      </c>
    </row>
    <row r="59" spans="1:24" x14ac:dyDescent="0.25">
      <c r="A59" s="29" t="str">
        <f>IF('Score Card'!A59="","",'Score Card'!A59)</f>
        <v/>
      </c>
      <c r="B59" s="29" t="str">
        <f>'Score Card'!B59</f>
        <v/>
      </c>
      <c r="C59" s="29"/>
      <c r="D59" s="29" t="str">
        <f>IF($C59="Y",IF('Score Card'!C59=0,"",'Score Card'!C59),"")</f>
        <v/>
      </c>
      <c r="E59" s="29" t="str">
        <f>IF($C59="Y",IF('Score Card'!D59=0,"",'Score Card'!D59),"")</f>
        <v/>
      </c>
      <c r="F59" s="29" t="str">
        <f>IF($C59="Y",IF('Score Card'!E59=0,"",'Score Card'!E59),"")</f>
        <v/>
      </c>
      <c r="G59" s="29" t="str">
        <f>IF($C59="Y",IF('Score Card'!F59=0,"",'Score Card'!F59),"")</f>
        <v/>
      </c>
      <c r="H59" s="29" t="str">
        <f>IF($C59="Y",IF('Score Card'!G59=0,"",'Score Card'!G59),"")</f>
        <v/>
      </c>
      <c r="I59" s="29" t="str">
        <f>IF($C59="Y",IF('Score Card'!H59=0,"",'Score Card'!H59),"")</f>
        <v/>
      </c>
      <c r="J59" s="29" t="str">
        <f>IF($C59="Y",IF('Score Card'!I59=0,"",'Score Card'!I59),"")</f>
        <v/>
      </c>
      <c r="K59" s="29" t="str">
        <f>IF($C59="Y",IF('Score Card'!J59=0,"",'Score Card'!J59),"")</f>
        <v/>
      </c>
      <c r="L59" s="29" t="str">
        <f>IF($C59="Y",IF('Score Card'!K59=0,"",'Score Card'!K59),"")</f>
        <v/>
      </c>
      <c r="M59" s="30" t="str">
        <f>IF('Score Card'!L59=0,"",'Score Card'!L59)</f>
        <v/>
      </c>
      <c r="N59" s="29" t="str">
        <f>IF($C59="Y",IF('Score Card'!M59=0,"",'Score Card'!M59),"")</f>
        <v/>
      </c>
      <c r="O59" s="29" t="str">
        <f>IF($C59="Y",IF('Score Card'!N59=0,"",'Score Card'!N59),"")</f>
        <v/>
      </c>
      <c r="P59" s="29" t="str">
        <f>IF($C59="Y",IF('Score Card'!O59=0,"",'Score Card'!O59),"")</f>
        <v/>
      </c>
      <c r="Q59" s="29" t="str">
        <f>IF($C59="Y",IF('Score Card'!P59=0,"",'Score Card'!P59),"")</f>
        <v/>
      </c>
      <c r="R59" s="29" t="str">
        <f>IF($C59="Y",IF('Score Card'!Q59=0,"",'Score Card'!Q59),"")</f>
        <v/>
      </c>
      <c r="S59" s="29" t="str">
        <f>IF($C59="Y",IF('Score Card'!R59=0,"",'Score Card'!R59),"")</f>
        <v/>
      </c>
      <c r="T59" s="29" t="str">
        <f>IF($C59="Y",IF('Score Card'!S59=0,"",'Score Card'!S59),"")</f>
        <v/>
      </c>
      <c r="U59" s="29" t="str">
        <f>IF($C59="Y",IF('Score Card'!T59=0,"",'Score Card'!T59),"")</f>
        <v/>
      </c>
      <c r="V59" s="29" t="str">
        <f>IF($C59="Y",IF('Score Card'!U59=0,"",'Score Card'!U59),"")</f>
        <v/>
      </c>
      <c r="W59" s="30" t="str">
        <f>IF('Score Card'!V59=0,"",'Score Card'!V59)</f>
        <v/>
      </c>
      <c r="X59" s="30" t="str">
        <f>IF('Score Card'!W59=0,"",'Score Card'!W59)</f>
        <v/>
      </c>
    </row>
    <row r="60" spans="1:24" x14ac:dyDescent="0.25">
      <c r="A60" s="29" t="str">
        <f>IF('Score Card'!A60="","",'Score Card'!A60)</f>
        <v/>
      </c>
      <c r="B60" s="29" t="str">
        <f>'Score Card'!B60</f>
        <v/>
      </c>
      <c r="C60" s="29"/>
      <c r="D60" s="29" t="str">
        <f>IF($C60="Y",IF('Score Card'!C60=0,"",'Score Card'!C60),"")</f>
        <v/>
      </c>
      <c r="E60" s="29" t="str">
        <f>IF($C60="Y",IF('Score Card'!D60=0,"",'Score Card'!D60),"")</f>
        <v/>
      </c>
      <c r="F60" s="29" t="str">
        <f>IF($C60="Y",IF('Score Card'!E60=0,"",'Score Card'!E60),"")</f>
        <v/>
      </c>
      <c r="G60" s="29" t="str">
        <f>IF($C60="Y",IF('Score Card'!F60=0,"",'Score Card'!F60),"")</f>
        <v/>
      </c>
      <c r="H60" s="29" t="str">
        <f>IF($C60="Y",IF('Score Card'!G60=0,"",'Score Card'!G60),"")</f>
        <v/>
      </c>
      <c r="I60" s="29" t="str">
        <f>IF($C60="Y",IF('Score Card'!H60=0,"",'Score Card'!H60),"")</f>
        <v/>
      </c>
      <c r="J60" s="29" t="str">
        <f>IF($C60="Y",IF('Score Card'!I60=0,"",'Score Card'!I60),"")</f>
        <v/>
      </c>
      <c r="K60" s="29" t="str">
        <f>IF($C60="Y",IF('Score Card'!J60=0,"",'Score Card'!J60),"")</f>
        <v/>
      </c>
      <c r="L60" s="29" t="str">
        <f>IF($C60="Y",IF('Score Card'!K60=0,"",'Score Card'!K60),"")</f>
        <v/>
      </c>
      <c r="M60" s="30" t="str">
        <f>IF('Score Card'!L60=0,"",'Score Card'!L60)</f>
        <v/>
      </c>
      <c r="N60" s="29" t="str">
        <f>IF($C60="Y",IF('Score Card'!M60=0,"",'Score Card'!M60),"")</f>
        <v/>
      </c>
      <c r="O60" s="29" t="str">
        <f>IF($C60="Y",IF('Score Card'!N60=0,"",'Score Card'!N60),"")</f>
        <v/>
      </c>
      <c r="P60" s="29" t="str">
        <f>IF($C60="Y",IF('Score Card'!O60=0,"",'Score Card'!O60),"")</f>
        <v/>
      </c>
      <c r="Q60" s="29" t="str">
        <f>IF($C60="Y",IF('Score Card'!P60=0,"",'Score Card'!P60),"")</f>
        <v/>
      </c>
      <c r="R60" s="29" t="str">
        <f>IF($C60="Y",IF('Score Card'!Q60=0,"",'Score Card'!Q60),"")</f>
        <v/>
      </c>
      <c r="S60" s="29" t="str">
        <f>IF($C60="Y",IF('Score Card'!R60=0,"",'Score Card'!R60),"")</f>
        <v/>
      </c>
      <c r="T60" s="29" t="str">
        <f>IF($C60="Y",IF('Score Card'!S60=0,"",'Score Card'!S60),"")</f>
        <v/>
      </c>
      <c r="U60" s="29" t="str">
        <f>IF($C60="Y",IF('Score Card'!T60=0,"",'Score Card'!T60),"")</f>
        <v/>
      </c>
      <c r="V60" s="29" t="str">
        <f>IF($C60="Y",IF('Score Card'!U60=0,"",'Score Card'!U60),"")</f>
        <v/>
      </c>
      <c r="W60" s="30" t="str">
        <f>IF('Score Card'!V60=0,"",'Score Card'!V60)</f>
        <v/>
      </c>
      <c r="X60" s="30" t="str">
        <f>IF('Score Card'!W60=0,"",'Score Card'!W60)</f>
        <v/>
      </c>
    </row>
    <row r="61" spans="1:24" x14ac:dyDescent="0.25">
      <c r="A61" s="29" t="str">
        <f>IF('Score Card'!A61="","",'Score Card'!A61)</f>
        <v/>
      </c>
      <c r="B61" s="29" t="str">
        <f>'Score Card'!B61</f>
        <v/>
      </c>
      <c r="C61" s="29"/>
      <c r="D61" s="29" t="str">
        <f>IF($C61="Y",IF('Score Card'!C61=0,"",'Score Card'!C61),"")</f>
        <v/>
      </c>
      <c r="E61" s="29" t="str">
        <f>IF($C61="Y",IF('Score Card'!D61=0,"",'Score Card'!D61),"")</f>
        <v/>
      </c>
      <c r="F61" s="29" t="str">
        <f>IF($C61="Y",IF('Score Card'!E61=0,"",'Score Card'!E61),"")</f>
        <v/>
      </c>
      <c r="G61" s="29" t="str">
        <f>IF($C61="Y",IF('Score Card'!F61=0,"",'Score Card'!F61),"")</f>
        <v/>
      </c>
      <c r="H61" s="29" t="str">
        <f>IF($C61="Y",IF('Score Card'!G61=0,"",'Score Card'!G61),"")</f>
        <v/>
      </c>
      <c r="I61" s="29" t="str">
        <f>IF($C61="Y",IF('Score Card'!H61=0,"",'Score Card'!H61),"")</f>
        <v/>
      </c>
      <c r="J61" s="29" t="str">
        <f>IF($C61="Y",IF('Score Card'!I61=0,"",'Score Card'!I61),"")</f>
        <v/>
      </c>
      <c r="K61" s="29" t="str">
        <f>IF($C61="Y",IF('Score Card'!J61=0,"",'Score Card'!J61),"")</f>
        <v/>
      </c>
      <c r="L61" s="29" t="str">
        <f>IF($C61="Y",IF('Score Card'!K61=0,"",'Score Card'!K61),"")</f>
        <v/>
      </c>
      <c r="M61" s="30" t="str">
        <f>IF('Score Card'!L61=0,"",'Score Card'!L61)</f>
        <v/>
      </c>
      <c r="N61" s="29" t="str">
        <f>IF($C61="Y",IF('Score Card'!M61=0,"",'Score Card'!M61),"")</f>
        <v/>
      </c>
      <c r="O61" s="29" t="str">
        <f>IF($C61="Y",IF('Score Card'!N61=0,"",'Score Card'!N61),"")</f>
        <v/>
      </c>
      <c r="P61" s="29" t="str">
        <f>IF($C61="Y",IF('Score Card'!O61=0,"",'Score Card'!O61),"")</f>
        <v/>
      </c>
      <c r="Q61" s="29" t="str">
        <f>IF($C61="Y",IF('Score Card'!P61=0,"",'Score Card'!P61),"")</f>
        <v/>
      </c>
      <c r="R61" s="29" t="str">
        <f>IF($C61="Y",IF('Score Card'!Q61=0,"",'Score Card'!Q61),"")</f>
        <v/>
      </c>
      <c r="S61" s="29" t="str">
        <f>IF($C61="Y",IF('Score Card'!R61=0,"",'Score Card'!R61),"")</f>
        <v/>
      </c>
      <c r="T61" s="29" t="str">
        <f>IF($C61="Y",IF('Score Card'!S61=0,"",'Score Card'!S61),"")</f>
        <v/>
      </c>
      <c r="U61" s="29" t="str">
        <f>IF($C61="Y",IF('Score Card'!T61=0,"",'Score Card'!T61),"")</f>
        <v/>
      </c>
      <c r="V61" s="29" t="str">
        <f>IF($C61="Y",IF('Score Card'!U61=0,"",'Score Card'!U61),"")</f>
        <v/>
      </c>
      <c r="W61" s="30" t="str">
        <f>IF('Score Card'!V61=0,"",'Score Card'!V61)</f>
        <v/>
      </c>
      <c r="X61" s="30" t="str">
        <f>IF('Score Card'!W61=0,"",'Score Card'!W61)</f>
        <v/>
      </c>
    </row>
    <row r="62" spans="1:24" x14ac:dyDescent="0.25">
      <c r="A62" s="29" t="str">
        <f>IF('Score Card'!A62="","",'Score Card'!A62)</f>
        <v/>
      </c>
      <c r="B62" s="29" t="str">
        <f>'Score Card'!B62</f>
        <v/>
      </c>
      <c r="C62" s="29"/>
      <c r="D62" s="29" t="str">
        <f>IF($C62="Y",IF('Score Card'!C62=0,"",'Score Card'!C62),"")</f>
        <v/>
      </c>
      <c r="E62" s="29" t="str">
        <f>IF($C62="Y",IF('Score Card'!D62=0,"",'Score Card'!D62),"")</f>
        <v/>
      </c>
      <c r="F62" s="29" t="str">
        <f>IF($C62="Y",IF('Score Card'!E62=0,"",'Score Card'!E62),"")</f>
        <v/>
      </c>
      <c r="G62" s="29" t="str">
        <f>IF($C62="Y",IF('Score Card'!F62=0,"",'Score Card'!F62),"")</f>
        <v/>
      </c>
      <c r="H62" s="29" t="str">
        <f>IF($C62="Y",IF('Score Card'!G62=0,"",'Score Card'!G62),"")</f>
        <v/>
      </c>
      <c r="I62" s="29" t="str">
        <f>IF($C62="Y",IF('Score Card'!H62=0,"",'Score Card'!H62),"")</f>
        <v/>
      </c>
      <c r="J62" s="29" t="str">
        <f>IF($C62="Y",IF('Score Card'!I62=0,"",'Score Card'!I62),"")</f>
        <v/>
      </c>
      <c r="K62" s="29" t="str">
        <f>IF($C62="Y",IF('Score Card'!J62=0,"",'Score Card'!J62),"")</f>
        <v/>
      </c>
      <c r="L62" s="29" t="str">
        <f>IF($C62="Y",IF('Score Card'!K62=0,"",'Score Card'!K62),"")</f>
        <v/>
      </c>
      <c r="M62" s="30" t="str">
        <f>IF('Score Card'!L62=0,"",'Score Card'!L62)</f>
        <v/>
      </c>
      <c r="N62" s="29" t="str">
        <f>IF($C62="Y",IF('Score Card'!M62=0,"",'Score Card'!M62),"")</f>
        <v/>
      </c>
      <c r="O62" s="29" t="str">
        <f>IF($C62="Y",IF('Score Card'!N62=0,"",'Score Card'!N62),"")</f>
        <v/>
      </c>
      <c r="P62" s="29" t="str">
        <f>IF($C62="Y",IF('Score Card'!O62=0,"",'Score Card'!O62),"")</f>
        <v/>
      </c>
      <c r="Q62" s="29" t="str">
        <f>IF($C62="Y",IF('Score Card'!P62=0,"",'Score Card'!P62),"")</f>
        <v/>
      </c>
      <c r="R62" s="29" t="str">
        <f>IF($C62="Y",IF('Score Card'!Q62=0,"",'Score Card'!Q62),"")</f>
        <v/>
      </c>
      <c r="S62" s="29" t="str">
        <f>IF($C62="Y",IF('Score Card'!R62=0,"",'Score Card'!R62),"")</f>
        <v/>
      </c>
      <c r="T62" s="29" t="str">
        <f>IF($C62="Y",IF('Score Card'!S62=0,"",'Score Card'!S62),"")</f>
        <v/>
      </c>
      <c r="U62" s="29" t="str">
        <f>IF($C62="Y",IF('Score Card'!T62=0,"",'Score Card'!T62),"")</f>
        <v/>
      </c>
      <c r="V62" s="29" t="str">
        <f>IF($C62="Y",IF('Score Card'!U62=0,"",'Score Card'!U62),"")</f>
        <v/>
      </c>
      <c r="W62" s="30" t="str">
        <f>IF('Score Card'!V62=0,"",'Score Card'!V62)</f>
        <v/>
      </c>
      <c r="X62" s="30" t="str">
        <f>IF('Score Card'!W62=0,"",'Score Card'!W62)</f>
        <v/>
      </c>
    </row>
    <row r="63" spans="1:24" x14ac:dyDescent="0.25">
      <c r="A63" s="29" t="str">
        <f>IF('Score Card'!A63="","",'Score Card'!A63)</f>
        <v/>
      </c>
      <c r="B63" s="29" t="str">
        <f>'Score Card'!B63</f>
        <v/>
      </c>
      <c r="C63" s="29"/>
      <c r="D63" s="29" t="str">
        <f>IF($C63="Y",IF('Score Card'!C63=0,"",'Score Card'!C63),"")</f>
        <v/>
      </c>
      <c r="E63" s="29" t="str">
        <f>IF($C63="Y",IF('Score Card'!D63=0,"",'Score Card'!D63),"")</f>
        <v/>
      </c>
      <c r="F63" s="29" t="str">
        <f>IF($C63="Y",IF('Score Card'!E63=0,"",'Score Card'!E63),"")</f>
        <v/>
      </c>
      <c r="G63" s="29" t="str">
        <f>IF($C63="Y",IF('Score Card'!F63=0,"",'Score Card'!F63),"")</f>
        <v/>
      </c>
      <c r="H63" s="29" t="str">
        <f>IF($C63="Y",IF('Score Card'!G63=0,"",'Score Card'!G63),"")</f>
        <v/>
      </c>
      <c r="I63" s="29" t="str">
        <f>IF($C63="Y",IF('Score Card'!H63=0,"",'Score Card'!H63),"")</f>
        <v/>
      </c>
      <c r="J63" s="29" t="str">
        <f>IF($C63="Y",IF('Score Card'!I63=0,"",'Score Card'!I63),"")</f>
        <v/>
      </c>
      <c r="K63" s="29" t="str">
        <f>IF($C63="Y",IF('Score Card'!J63=0,"",'Score Card'!J63),"")</f>
        <v/>
      </c>
      <c r="L63" s="29" t="str">
        <f>IF($C63="Y",IF('Score Card'!K63=0,"",'Score Card'!K63),"")</f>
        <v/>
      </c>
      <c r="M63" s="30" t="str">
        <f>IF('Score Card'!L63=0,"",'Score Card'!L63)</f>
        <v/>
      </c>
      <c r="N63" s="29" t="str">
        <f>IF($C63="Y",IF('Score Card'!M63=0,"",'Score Card'!M63),"")</f>
        <v/>
      </c>
      <c r="O63" s="29" t="str">
        <f>IF($C63="Y",IF('Score Card'!N63=0,"",'Score Card'!N63),"")</f>
        <v/>
      </c>
      <c r="P63" s="29" t="str">
        <f>IF($C63="Y",IF('Score Card'!O63=0,"",'Score Card'!O63),"")</f>
        <v/>
      </c>
      <c r="Q63" s="29" t="str">
        <f>IF($C63="Y",IF('Score Card'!P63=0,"",'Score Card'!P63),"")</f>
        <v/>
      </c>
      <c r="R63" s="29" t="str">
        <f>IF($C63="Y",IF('Score Card'!Q63=0,"",'Score Card'!Q63),"")</f>
        <v/>
      </c>
      <c r="S63" s="29" t="str">
        <f>IF($C63="Y",IF('Score Card'!R63=0,"",'Score Card'!R63),"")</f>
        <v/>
      </c>
      <c r="T63" s="29" t="str">
        <f>IF($C63="Y",IF('Score Card'!S63=0,"",'Score Card'!S63),"")</f>
        <v/>
      </c>
      <c r="U63" s="29" t="str">
        <f>IF($C63="Y",IF('Score Card'!T63=0,"",'Score Card'!T63),"")</f>
        <v/>
      </c>
      <c r="V63" s="29" t="str">
        <f>IF($C63="Y",IF('Score Card'!U63=0,"",'Score Card'!U63),"")</f>
        <v/>
      </c>
      <c r="W63" s="30" t="str">
        <f>IF('Score Card'!V63=0,"",'Score Card'!V63)</f>
        <v/>
      </c>
      <c r="X63" s="30" t="str">
        <f>IF('Score Card'!W63=0,"",'Score Card'!W63)</f>
        <v/>
      </c>
    </row>
    <row r="64" spans="1:24" x14ac:dyDescent="0.25">
      <c r="A64" s="29" t="str">
        <f>IF('Score Card'!A64="","",'Score Card'!A64)</f>
        <v/>
      </c>
      <c r="B64" s="29" t="str">
        <f>'Score Card'!B64</f>
        <v/>
      </c>
      <c r="C64" s="29"/>
      <c r="D64" s="29" t="str">
        <f>IF($C64="Y",IF('Score Card'!C64=0,"",'Score Card'!C64),"")</f>
        <v/>
      </c>
      <c r="E64" s="29" t="str">
        <f>IF($C64="Y",IF('Score Card'!D64=0,"",'Score Card'!D64),"")</f>
        <v/>
      </c>
      <c r="F64" s="29" t="str">
        <f>IF($C64="Y",IF('Score Card'!E64=0,"",'Score Card'!E64),"")</f>
        <v/>
      </c>
      <c r="G64" s="29" t="str">
        <f>IF($C64="Y",IF('Score Card'!F64=0,"",'Score Card'!F64),"")</f>
        <v/>
      </c>
      <c r="H64" s="29" t="str">
        <f>IF($C64="Y",IF('Score Card'!G64=0,"",'Score Card'!G64),"")</f>
        <v/>
      </c>
      <c r="I64" s="29" t="str">
        <f>IF($C64="Y",IF('Score Card'!H64=0,"",'Score Card'!H64),"")</f>
        <v/>
      </c>
      <c r="J64" s="29" t="str">
        <f>IF($C64="Y",IF('Score Card'!I64=0,"",'Score Card'!I64),"")</f>
        <v/>
      </c>
      <c r="K64" s="29" t="str">
        <f>IF($C64="Y",IF('Score Card'!J64=0,"",'Score Card'!J64),"")</f>
        <v/>
      </c>
      <c r="L64" s="29" t="str">
        <f>IF($C64="Y",IF('Score Card'!K64=0,"",'Score Card'!K64),"")</f>
        <v/>
      </c>
      <c r="M64" s="30" t="str">
        <f>IF('Score Card'!L64=0,"",'Score Card'!L64)</f>
        <v/>
      </c>
      <c r="N64" s="29" t="str">
        <f>IF($C64="Y",IF('Score Card'!M64=0,"",'Score Card'!M64),"")</f>
        <v/>
      </c>
      <c r="O64" s="29" t="str">
        <f>IF($C64="Y",IF('Score Card'!N64=0,"",'Score Card'!N64),"")</f>
        <v/>
      </c>
      <c r="P64" s="29" t="str">
        <f>IF($C64="Y",IF('Score Card'!O64=0,"",'Score Card'!O64),"")</f>
        <v/>
      </c>
      <c r="Q64" s="29" t="str">
        <f>IF($C64="Y",IF('Score Card'!P64=0,"",'Score Card'!P64),"")</f>
        <v/>
      </c>
      <c r="R64" s="29" t="str">
        <f>IF($C64="Y",IF('Score Card'!Q64=0,"",'Score Card'!Q64),"")</f>
        <v/>
      </c>
      <c r="S64" s="29" t="str">
        <f>IF($C64="Y",IF('Score Card'!R64=0,"",'Score Card'!R64),"")</f>
        <v/>
      </c>
      <c r="T64" s="29" t="str">
        <f>IF($C64="Y",IF('Score Card'!S64=0,"",'Score Card'!S64),"")</f>
        <v/>
      </c>
      <c r="U64" s="29" t="str">
        <f>IF($C64="Y",IF('Score Card'!T64=0,"",'Score Card'!T64),"")</f>
        <v/>
      </c>
      <c r="V64" s="29" t="str">
        <f>IF($C64="Y",IF('Score Card'!U64=0,"",'Score Card'!U64),"")</f>
        <v/>
      </c>
      <c r="W64" s="30" t="str">
        <f>IF('Score Card'!V64=0,"",'Score Card'!V64)</f>
        <v/>
      </c>
      <c r="X64" s="30" t="str">
        <f>IF('Score Card'!W64=0,"",'Score Card'!W64)</f>
        <v/>
      </c>
    </row>
    <row r="65" spans="1:24" x14ac:dyDescent="0.25">
      <c r="A65" s="29" t="str">
        <f>IF('Score Card'!A65="","",'Score Card'!A65)</f>
        <v/>
      </c>
      <c r="B65" s="29" t="str">
        <f>'Score Card'!B65</f>
        <v/>
      </c>
      <c r="C65" s="29"/>
      <c r="D65" s="29" t="str">
        <f>IF($C65="Y",IF('Score Card'!C65=0,"",'Score Card'!C65),"")</f>
        <v/>
      </c>
      <c r="E65" s="29" t="str">
        <f>IF($C65="Y",IF('Score Card'!D65=0,"",'Score Card'!D65),"")</f>
        <v/>
      </c>
      <c r="F65" s="29" t="str">
        <f>IF($C65="Y",IF('Score Card'!E65=0,"",'Score Card'!E65),"")</f>
        <v/>
      </c>
      <c r="G65" s="29" t="str">
        <f>IF($C65="Y",IF('Score Card'!F65=0,"",'Score Card'!F65),"")</f>
        <v/>
      </c>
      <c r="H65" s="29" t="str">
        <f>IF($C65="Y",IF('Score Card'!G65=0,"",'Score Card'!G65),"")</f>
        <v/>
      </c>
      <c r="I65" s="29" t="str">
        <f>IF($C65="Y",IF('Score Card'!H65=0,"",'Score Card'!H65),"")</f>
        <v/>
      </c>
      <c r="J65" s="29" t="str">
        <f>IF($C65="Y",IF('Score Card'!I65=0,"",'Score Card'!I65),"")</f>
        <v/>
      </c>
      <c r="K65" s="29" t="str">
        <f>IF($C65="Y",IF('Score Card'!J65=0,"",'Score Card'!J65),"")</f>
        <v/>
      </c>
      <c r="L65" s="29" t="str">
        <f>IF($C65="Y",IF('Score Card'!K65=0,"",'Score Card'!K65),"")</f>
        <v/>
      </c>
      <c r="M65" s="30" t="str">
        <f>IF('Score Card'!L65=0,"",'Score Card'!L65)</f>
        <v/>
      </c>
      <c r="N65" s="29" t="str">
        <f>IF($C65="Y",IF('Score Card'!M65=0,"",'Score Card'!M65),"")</f>
        <v/>
      </c>
      <c r="O65" s="29" t="str">
        <f>IF($C65="Y",IF('Score Card'!N65=0,"",'Score Card'!N65),"")</f>
        <v/>
      </c>
      <c r="P65" s="29" t="str">
        <f>IF($C65="Y",IF('Score Card'!O65=0,"",'Score Card'!O65),"")</f>
        <v/>
      </c>
      <c r="Q65" s="29" t="str">
        <f>IF($C65="Y",IF('Score Card'!P65=0,"",'Score Card'!P65),"")</f>
        <v/>
      </c>
      <c r="R65" s="29" t="str">
        <f>IF($C65="Y",IF('Score Card'!Q65=0,"",'Score Card'!Q65),"")</f>
        <v/>
      </c>
      <c r="S65" s="29" t="str">
        <f>IF($C65="Y",IF('Score Card'!R65=0,"",'Score Card'!R65),"")</f>
        <v/>
      </c>
      <c r="T65" s="29" t="str">
        <f>IF($C65="Y",IF('Score Card'!S65=0,"",'Score Card'!S65),"")</f>
        <v/>
      </c>
      <c r="U65" s="29" t="str">
        <f>IF($C65="Y",IF('Score Card'!T65=0,"",'Score Card'!T65),"")</f>
        <v/>
      </c>
      <c r="V65" s="29" t="str">
        <f>IF($C65="Y",IF('Score Card'!U65=0,"",'Score Card'!U65),"")</f>
        <v/>
      </c>
      <c r="W65" s="30" t="str">
        <f>IF('Score Card'!V65=0,"",'Score Card'!V65)</f>
        <v/>
      </c>
      <c r="X65" s="30" t="str">
        <f>IF('Score Card'!W65=0,"",'Score Card'!W65)</f>
        <v/>
      </c>
    </row>
    <row r="66" spans="1:24" x14ac:dyDescent="0.25">
      <c r="A66" s="29" t="str">
        <f>IF('Score Card'!A66="","",'Score Card'!A66)</f>
        <v/>
      </c>
      <c r="B66" s="29" t="str">
        <f>'Score Card'!B66</f>
        <v/>
      </c>
      <c r="C66" s="29"/>
      <c r="D66" s="29" t="str">
        <f>IF($C66="Y",IF('Score Card'!C66=0,"",'Score Card'!C66),"")</f>
        <v/>
      </c>
      <c r="E66" s="29" t="str">
        <f>IF($C66="Y",IF('Score Card'!D66=0,"",'Score Card'!D66),"")</f>
        <v/>
      </c>
      <c r="F66" s="29" t="str">
        <f>IF($C66="Y",IF('Score Card'!E66=0,"",'Score Card'!E66),"")</f>
        <v/>
      </c>
      <c r="G66" s="29" t="str">
        <f>IF($C66="Y",IF('Score Card'!F66=0,"",'Score Card'!F66),"")</f>
        <v/>
      </c>
      <c r="H66" s="29" t="str">
        <f>IF($C66="Y",IF('Score Card'!G66=0,"",'Score Card'!G66),"")</f>
        <v/>
      </c>
      <c r="I66" s="29" t="str">
        <f>IF($C66="Y",IF('Score Card'!H66=0,"",'Score Card'!H66),"")</f>
        <v/>
      </c>
      <c r="J66" s="29" t="str">
        <f>IF($C66="Y",IF('Score Card'!I66=0,"",'Score Card'!I66),"")</f>
        <v/>
      </c>
      <c r="K66" s="29" t="str">
        <f>IF($C66="Y",IF('Score Card'!J66=0,"",'Score Card'!J66),"")</f>
        <v/>
      </c>
      <c r="L66" s="29" t="str">
        <f>IF($C66="Y",IF('Score Card'!K66=0,"",'Score Card'!K66),"")</f>
        <v/>
      </c>
      <c r="M66" s="30" t="str">
        <f>IF('Score Card'!L66=0,"",'Score Card'!L66)</f>
        <v/>
      </c>
      <c r="N66" s="29" t="str">
        <f>IF($C66="Y",IF('Score Card'!M66=0,"",'Score Card'!M66),"")</f>
        <v/>
      </c>
      <c r="O66" s="29" t="str">
        <f>IF($C66="Y",IF('Score Card'!N66=0,"",'Score Card'!N66),"")</f>
        <v/>
      </c>
      <c r="P66" s="29" t="str">
        <f>IF($C66="Y",IF('Score Card'!O66=0,"",'Score Card'!O66),"")</f>
        <v/>
      </c>
      <c r="Q66" s="29" t="str">
        <f>IF($C66="Y",IF('Score Card'!P66=0,"",'Score Card'!P66),"")</f>
        <v/>
      </c>
      <c r="R66" s="29" t="str">
        <f>IF($C66="Y",IF('Score Card'!Q66=0,"",'Score Card'!Q66),"")</f>
        <v/>
      </c>
      <c r="S66" s="29" t="str">
        <f>IF($C66="Y",IF('Score Card'!R66=0,"",'Score Card'!R66),"")</f>
        <v/>
      </c>
      <c r="T66" s="29" t="str">
        <f>IF($C66="Y",IF('Score Card'!S66=0,"",'Score Card'!S66),"")</f>
        <v/>
      </c>
      <c r="U66" s="29" t="str">
        <f>IF($C66="Y",IF('Score Card'!T66=0,"",'Score Card'!T66),"")</f>
        <v/>
      </c>
      <c r="V66" s="29" t="str">
        <f>IF($C66="Y",IF('Score Card'!U66=0,"",'Score Card'!U66),"")</f>
        <v/>
      </c>
      <c r="W66" s="30" t="str">
        <f>IF('Score Card'!V66=0,"",'Score Card'!V66)</f>
        <v/>
      </c>
      <c r="X66" s="30" t="str">
        <f>IF('Score Card'!W66=0,"",'Score Card'!W66)</f>
        <v/>
      </c>
    </row>
    <row r="67" spans="1:24" x14ac:dyDescent="0.25">
      <c r="A67" s="29" t="str">
        <f>IF('Score Card'!A67="","",'Score Card'!A67)</f>
        <v/>
      </c>
      <c r="B67" s="29" t="str">
        <f>'Score Card'!B67</f>
        <v/>
      </c>
      <c r="C67" s="29"/>
      <c r="D67" s="29" t="str">
        <f>IF($C67="Y",IF('Score Card'!C67=0,"",'Score Card'!C67),"")</f>
        <v/>
      </c>
      <c r="E67" s="29" t="str">
        <f>IF($C67="Y",IF('Score Card'!D67=0,"",'Score Card'!D67),"")</f>
        <v/>
      </c>
      <c r="F67" s="29" t="str">
        <f>IF($C67="Y",IF('Score Card'!E67=0,"",'Score Card'!E67),"")</f>
        <v/>
      </c>
      <c r="G67" s="29" t="str">
        <f>IF($C67="Y",IF('Score Card'!F67=0,"",'Score Card'!F67),"")</f>
        <v/>
      </c>
      <c r="H67" s="29" t="str">
        <f>IF($C67="Y",IF('Score Card'!G67=0,"",'Score Card'!G67),"")</f>
        <v/>
      </c>
      <c r="I67" s="29" t="str">
        <f>IF($C67="Y",IF('Score Card'!H67=0,"",'Score Card'!H67),"")</f>
        <v/>
      </c>
      <c r="J67" s="29" t="str">
        <f>IF($C67="Y",IF('Score Card'!I67=0,"",'Score Card'!I67),"")</f>
        <v/>
      </c>
      <c r="K67" s="29" t="str">
        <f>IF($C67="Y",IF('Score Card'!J67=0,"",'Score Card'!J67),"")</f>
        <v/>
      </c>
      <c r="L67" s="29" t="str">
        <f>IF($C67="Y",IF('Score Card'!K67=0,"",'Score Card'!K67),"")</f>
        <v/>
      </c>
      <c r="M67" s="30" t="str">
        <f>IF('Score Card'!L67=0,"",'Score Card'!L67)</f>
        <v/>
      </c>
      <c r="N67" s="29" t="str">
        <f>IF($C67="Y",IF('Score Card'!M67=0,"",'Score Card'!M67),"")</f>
        <v/>
      </c>
      <c r="O67" s="29" t="str">
        <f>IF($C67="Y",IF('Score Card'!N67=0,"",'Score Card'!N67),"")</f>
        <v/>
      </c>
      <c r="P67" s="29" t="str">
        <f>IF($C67="Y",IF('Score Card'!O67=0,"",'Score Card'!O67),"")</f>
        <v/>
      </c>
      <c r="Q67" s="29" t="str">
        <f>IF($C67="Y",IF('Score Card'!P67=0,"",'Score Card'!P67),"")</f>
        <v/>
      </c>
      <c r="R67" s="29" t="str">
        <f>IF($C67="Y",IF('Score Card'!Q67=0,"",'Score Card'!Q67),"")</f>
        <v/>
      </c>
      <c r="S67" s="29" t="str">
        <f>IF($C67="Y",IF('Score Card'!R67=0,"",'Score Card'!R67),"")</f>
        <v/>
      </c>
      <c r="T67" s="29" t="str">
        <f>IF($C67="Y",IF('Score Card'!S67=0,"",'Score Card'!S67),"")</f>
        <v/>
      </c>
      <c r="U67" s="29" t="str">
        <f>IF($C67="Y",IF('Score Card'!T67=0,"",'Score Card'!T67),"")</f>
        <v/>
      </c>
      <c r="V67" s="29" t="str">
        <f>IF($C67="Y",IF('Score Card'!U67=0,"",'Score Card'!U67),"")</f>
        <v/>
      </c>
      <c r="W67" s="30" t="str">
        <f>IF('Score Card'!V67=0,"",'Score Card'!V67)</f>
        <v/>
      </c>
      <c r="X67" s="30" t="str">
        <f>IF('Score Card'!W67=0,"",'Score Card'!W67)</f>
        <v/>
      </c>
    </row>
    <row r="68" spans="1:24" x14ac:dyDescent="0.25">
      <c r="A68" s="29" t="str">
        <f>IF('Score Card'!A68="","",'Score Card'!A68)</f>
        <v/>
      </c>
      <c r="B68" s="29" t="str">
        <f>'Score Card'!B68</f>
        <v/>
      </c>
      <c r="C68" s="29"/>
      <c r="D68" s="29" t="str">
        <f>IF($C68="Y",IF('Score Card'!C68=0,"",'Score Card'!C68),"")</f>
        <v/>
      </c>
      <c r="E68" s="29" t="str">
        <f>IF($C68="Y",IF('Score Card'!D68=0,"",'Score Card'!D68),"")</f>
        <v/>
      </c>
      <c r="F68" s="29" t="str">
        <f>IF($C68="Y",IF('Score Card'!E68=0,"",'Score Card'!E68),"")</f>
        <v/>
      </c>
      <c r="G68" s="29" t="str">
        <f>IF($C68="Y",IF('Score Card'!F68=0,"",'Score Card'!F68),"")</f>
        <v/>
      </c>
      <c r="H68" s="29" t="str">
        <f>IF($C68="Y",IF('Score Card'!G68=0,"",'Score Card'!G68),"")</f>
        <v/>
      </c>
      <c r="I68" s="29" t="str">
        <f>IF($C68="Y",IF('Score Card'!H68=0,"",'Score Card'!H68),"")</f>
        <v/>
      </c>
      <c r="J68" s="29" t="str">
        <f>IF($C68="Y",IF('Score Card'!I68=0,"",'Score Card'!I68),"")</f>
        <v/>
      </c>
      <c r="K68" s="29" t="str">
        <f>IF($C68="Y",IF('Score Card'!J68=0,"",'Score Card'!J68),"")</f>
        <v/>
      </c>
      <c r="L68" s="29" t="str">
        <f>IF($C68="Y",IF('Score Card'!K68=0,"",'Score Card'!K68),"")</f>
        <v/>
      </c>
      <c r="M68" s="30" t="str">
        <f>IF('Score Card'!L68=0,"",'Score Card'!L68)</f>
        <v/>
      </c>
      <c r="N68" s="29" t="str">
        <f>IF($C68="Y",IF('Score Card'!M68=0,"",'Score Card'!M68),"")</f>
        <v/>
      </c>
      <c r="O68" s="29" t="str">
        <f>IF($C68="Y",IF('Score Card'!N68=0,"",'Score Card'!N68),"")</f>
        <v/>
      </c>
      <c r="P68" s="29" t="str">
        <f>IF($C68="Y",IF('Score Card'!O68=0,"",'Score Card'!O68),"")</f>
        <v/>
      </c>
      <c r="Q68" s="29" t="str">
        <f>IF($C68="Y",IF('Score Card'!P68=0,"",'Score Card'!P68),"")</f>
        <v/>
      </c>
      <c r="R68" s="29" t="str">
        <f>IF($C68="Y",IF('Score Card'!Q68=0,"",'Score Card'!Q68),"")</f>
        <v/>
      </c>
      <c r="S68" s="29" t="str">
        <f>IF($C68="Y",IF('Score Card'!R68=0,"",'Score Card'!R68),"")</f>
        <v/>
      </c>
      <c r="T68" s="29" t="str">
        <f>IF($C68="Y",IF('Score Card'!S68=0,"",'Score Card'!S68),"")</f>
        <v/>
      </c>
      <c r="U68" s="29" t="str">
        <f>IF($C68="Y",IF('Score Card'!T68=0,"",'Score Card'!T68),"")</f>
        <v/>
      </c>
      <c r="V68" s="29" t="str">
        <f>IF($C68="Y",IF('Score Card'!U68=0,"",'Score Card'!U68),"")</f>
        <v/>
      </c>
      <c r="W68" s="30" t="str">
        <f>IF('Score Card'!V68=0,"",'Score Card'!V68)</f>
        <v/>
      </c>
      <c r="X68" s="30" t="str">
        <f>IF('Score Card'!W68=0,"",'Score Card'!W68)</f>
        <v/>
      </c>
    </row>
    <row r="69" spans="1:24" x14ac:dyDescent="0.25">
      <c r="A69" s="29" t="str">
        <f>IF('Score Card'!A69="","",'Score Card'!A69)</f>
        <v/>
      </c>
      <c r="B69" s="29" t="str">
        <f>'Score Card'!B69</f>
        <v/>
      </c>
      <c r="C69" s="29"/>
      <c r="D69" s="29" t="str">
        <f>IF($C69="Y",IF('Score Card'!C69=0,"",'Score Card'!C69),"")</f>
        <v/>
      </c>
      <c r="E69" s="29" t="str">
        <f>IF($C69="Y",IF('Score Card'!D69=0,"",'Score Card'!D69),"")</f>
        <v/>
      </c>
      <c r="F69" s="29" t="str">
        <f>IF($C69="Y",IF('Score Card'!E69=0,"",'Score Card'!E69),"")</f>
        <v/>
      </c>
      <c r="G69" s="29" t="str">
        <f>IF($C69="Y",IF('Score Card'!F69=0,"",'Score Card'!F69),"")</f>
        <v/>
      </c>
      <c r="H69" s="29" t="str">
        <f>IF($C69="Y",IF('Score Card'!G69=0,"",'Score Card'!G69),"")</f>
        <v/>
      </c>
      <c r="I69" s="29" t="str">
        <f>IF($C69="Y",IF('Score Card'!H69=0,"",'Score Card'!H69),"")</f>
        <v/>
      </c>
      <c r="J69" s="29" t="str">
        <f>IF($C69="Y",IF('Score Card'!I69=0,"",'Score Card'!I69),"")</f>
        <v/>
      </c>
      <c r="K69" s="29" t="str">
        <f>IF($C69="Y",IF('Score Card'!J69=0,"",'Score Card'!J69),"")</f>
        <v/>
      </c>
      <c r="L69" s="29" t="str">
        <f>IF($C69="Y",IF('Score Card'!K69=0,"",'Score Card'!K69),"")</f>
        <v/>
      </c>
      <c r="M69" s="30" t="str">
        <f>IF('Score Card'!L69=0,"",'Score Card'!L69)</f>
        <v/>
      </c>
      <c r="N69" s="29" t="str">
        <f>IF($C69="Y",IF('Score Card'!M69=0,"",'Score Card'!M69),"")</f>
        <v/>
      </c>
      <c r="O69" s="29" t="str">
        <f>IF($C69="Y",IF('Score Card'!N69=0,"",'Score Card'!N69),"")</f>
        <v/>
      </c>
      <c r="P69" s="29" t="str">
        <f>IF($C69="Y",IF('Score Card'!O69=0,"",'Score Card'!O69),"")</f>
        <v/>
      </c>
      <c r="Q69" s="29" t="str">
        <f>IF($C69="Y",IF('Score Card'!P69=0,"",'Score Card'!P69),"")</f>
        <v/>
      </c>
      <c r="R69" s="29" t="str">
        <f>IF($C69="Y",IF('Score Card'!Q69=0,"",'Score Card'!Q69),"")</f>
        <v/>
      </c>
      <c r="S69" s="29" t="str">
        <f>IF($C69="Y",IF('Score Card'!R69=0,"",'Score Card'!R69),"")</f>
        <v/>
      </c>
      <c r="T69" s="29" t="str">
        <f>IF($C69="Y",IF('Score Card'!S69=0,"",'Score Card'!S69),"")</f>
        <v/>
      </c>
      <c r="U69" s="29" t="str">
        <f>IF($C69="Y",IF('Score Card'!T69=0,"",'Score Card'!T69),"")</f>
        <v/>
      </c>
      <c r="V69" s="29" t="str">
        <f>IF($C69="Y",IF('Score Card'!U69=0,"",'Score Card'!U69),"")</f>
        <v/>
      </c>
      <c r="W69" s="30" t="str">
        <f>IF('Score Card'!V69=0,"",'Score Card'!V69)</f>
        <v/>
      </c>
      <c r="X69" s="30" t="str">
        <f>IF('Score Card'!W69=0,"",'Score Card'!W69)</f>
        <v/>
      </c>
    </row>
    <row r="70" spans="1:24" x14ac:dyDescent="0.25">
      <c r="A70" s="29" t="str">
        <f>IF('Score Card'!A70="","",'Score Card'!A70)</f>
        <v/>
      </c>
      <c r="B70" s="29" t="str">
        <f>'Score Card'!B70</f>
        <v/>
      </c>
      <c r="C70" s="29"/>
      <c r="D70" s="29" t="str">
        <f>IF($C70="Y",IF('Score Card'!C70=0,"",'Score Card'!C70),"")</f>
        <v/>
      </c>
      <c r="E70" s="29" t="str">
        <f>IF($C70="Y",IF('Score Card'!D70=0,"",'Score Card'!D70),"")</f>
        <v/>
      </c>
      <c r="F70" s="29" t="str">
        <f>IF($C70="Y",IF('Score Card'!E70=0,"",'Score Card'!E70),"")</f>
        <v/>
      </c>
      <c r="G70" s="29" t="str">
        <f>IF($C70="Y",IF('Score Card'!F70=0,"",'Score Card'!F70),"")</f>
        <v/>
      </c>
      <c r="H70" s="29" t="str">
        <f>IF($C70="Y",IF('Score Card'!G70=0,"",'Score Card'!G70),"")</f>
        <v/>
      </c>
      <c r="I70" s="29" t="str">
        <f>IF($C70="Y",IF('Score Card'!H70=0,"",'Score Card'!H70),"")</f>
        <v/>
      </c>
      <c r="J70" s="29" t="str">
        <f>IF($C70="Y",IF('Score Card'!I70=0,"",'Score Card'!I70),"")</f>
        <v/>
      </c>
      <c r="K70" s="29" t="str">
        <f>IF($C70="Y",IF('Score Card'!J70=0,"",'Score Card'!J70),"")</f>
        <v/>
      </c>
      <c r="L70" s="29" t="str">
        <f>IF($C70="Y",IF('Score Card'!K70=0,"",'Score Card'!K70),"")</f>
        <v/>
      </c>
      <c r="M70" s="30" t="str">
        <f>IF('Score Card'!L70=0,"",'Score Card'!L70)</f>
        <v/>
      </c>
      <c r="N70" s="29" t="str">
        <f>IF($C70="Y",IF('Score Card'!M70=0,"",'Score Card'!M70),"")</f>
        <v/>
      </c>
      <c r="O70" s="29" t="str">
        <f>IF($C70="Y",IF('Score Card'!N70=0,"",'Score Card'!N70),"")</f>
        <v/>
      </c>
      <c r="P70" s="29" t="str">
        <f>IF($C70="Y",IF('Score Card'!O70=0,"",'Score Card'!O70),"")</f>
        <v/>
      </c>
      <c r="Q70" s="29" t="str">
        <f>IF($C70="Y",IF('Score Card'!P70=0,"",'Score Card'!P70),"")</f>
        <v/>
      </c>
      <c r="R70" s="29" t="str">
        <f>IF($C70="Y",IF('Score Card'!Q70=0,"",'Score Card'!Q70),"")</f>
        <v/>
      </c>
      <c r="S70" s="29" t="str">
        <f>IF($C70="Y",IF('Score Card'!R70=0,"",'Score Card'!R70),"")</f>
        <v/>
      </c>
      <c r="T70" s="29" t="str">
        <f>IF($C70="Y",IF('Score Card'!S70=0,"",'Score Card'!S70),"")</f>
        <v/>
      </c>
      <c r="U70" s="29" t="str">
        <f>IF($C70="Y",IF('Score Card'!T70=0,"",'Score Card'!T70),"")</f>
        <v/>
      </c>
      <c r="V70" s="29" t="str">
        <f>IF($C70="Y",IF('Score Card'!U70=0,"",'Score Card'!U70),"")</f>
        <v/>
      </c>
      <c r="W70" s="30" t="str">
        <f>IF('Score Card'!V70=0,"",'Score Card'!V70)</f>
        <v/>
      </c>
      <c r="X70" s="30" t="str">
        <f>IF('Score Card'!W70=0,"",'Score Card'!W70)</f>
        <v/>
      </c>
    </row>
    <row r="71" spans="1:24" x14ac:dyDescent="0.25">
      <c r="A71" s="29" t="str">
        <f>IF('Score Card'!A71="","",'Score Card'!A71)</f>
        <v/>
      </c>
      <c r="B71" s="29" t="str">
        <f>'Score Card'!B71</f>
        <v/>
      </c>
      <c r="C71" s="29"/>
      <c r="D71" s="29" t="str">
        <f>IF($C71="Y",IF('Score Card'!C71=0,"",'Score Card'!C71),"")</f>
        <v/>
      </c>
      <c r="E71" s="29" t="str">
        <f>IF($C71="Y",IF('Score Card'!D71=0,"",'Score Card'!D71),"")</f>
        <v/>
      </c>
      <c r="F71" s="29" t="str">
        <f>IF($C71="Y",IF('Score Card'!E71=0,"",'Score Card'!E71),"")</f>
        <v/>
      </c>
      <c r="G71" s="29" t="str">
        <f>IF($C71="Y",IF('Score Card'!F71=0,"",'Score Card'!F71),"")</f>
        <v/>
      </c>
      <c r="H71" s="29" t="str">
        <f>IF($C71="Y",IF('Score Card'!G71=0,"",'Score Card'!G71),"")</f>
        <v/>
      </c>
      <c r="I71" s="29" t="str">
        <f>IF($C71="Y",IF('Score Card'!H71=0,"",'Score Card'!H71),"")</f>
        <v/>
      </c>
      <c r="J71" s="29" t="str">
        <f>IF($C71="Y",IF('Score Card'!I71=0,"",'Score Card'!I71),"")</f>
        <v/>
      </c>
      <c r="K71" s="29" t="str">
        <f>IF($C71="Y",IF('Score Card'!J71=0,"",'Score Card'!J71),"")</f>
        <v/>
      </c>
      <c r="L71" s="29" t="str">
        <f>IF($C71="Y",IF('Score Card'!K71=0,"",'Score Card'!K71),"")</f>
        <v/>
      </c>
      <c r="M71" s="30" t="str">
        <f>IF('Score Card'!L71=0,"",'Score Card'!L71)</f>
        <v/>
      </c>
      <c r="N71" s="29" t="str">
        <f>IF($C71="Y",IF('Score Card'!M71=0,"",'Score Card'!M71),"")</f>
        <v/>
      </c>
      <c r="O71" s="29" t="str">
        <f>IF($C71="Y",IF('Score Card'!N71=0,"",'Score Card'!N71),"")</f>
        <v/>
      </c>
      <c r="P71" s="29" t="str">
        <f>IF($C71="Y",IF('Score Card'!O71=0,"",'Score Card'!O71),"")</f>
        <v/>
      </c>
      <c r="Q71" s="29" t="str">
        <f>IF($C71="Y",IF('Score Card'!P71=0,"",'Score Card'!P71),"")</f>
        <v/>
      </c>
      <c r="R71" s="29" t="str">
        <f>IF($C71="Y",IF('Score Card'!Q71=0,"",'Score Card'!Q71),"")</f>
        <v/>
      </c>
      <c r="S71" s="29" t="str">
        <f>IF($C71="Y",IF('Score Card'!R71=0,"",'Score Card'!R71),"")</f>
        <v/>
      </c>
      <c r="T71" s="29" t="str">
        <f>IF($C71="Y",IF('Score Card'!S71=0,"",'Score Card'!S71),"")</f>
        <v/>
      </c>
      <c r="U71" s="29" t="str">
        <f>IF($C71="Y",IF('Score Card'!T71=0,"",'Score Card'!T71),"")</f>
        <v/>
      </c>
      <c r="V71" s="29" t="str">
        <f>IF($C71="Y",IF('Score Card'!U71=0,"",'Score Card'!U71),"")</f>
        <v/>
      </c>
      <c r="W71" s="30" t="str">
        <f>IF('Score Card'!V71=0,"",'Score Card'!V71)</f>
        <v/>
      </c>
      <c r="X71" s="30" t="str">
        <f>IF('Score Card'!W71=0,"",'Score Card'!W71)</f>
        <v/>
      </c>
    </row>
    <row r="72" spans="1:24" x14ac:dyDescent="0.25">
      <c r="A72" s="29" t="str">
        <f>IF('Score Card'!A72="","",'Score Card'!A72)</f>
        <v/>
      </c>
      <c r="B72" s="29" t="str">
        <f>'Score Card'!B72</f>
        <v/>
      </c>
      <c r="C72" s="29"/>
      <c r="D72" s="29" t="str">
        <f>IF($C72="Y",IF('Score Card'!C72=0,"",'Score Card'!C72),"")</f>
        <v/>
      </c>
      <c r="E72" s="29" t="str">
        <f>IF($C72="Y",IF('Score Card'!D72=0,"",'Score Card'!D72),"")</f>
        <v/>
      </c>
      <c r="F72" s="29" t="str">
        <f>IF($C72="Y",IF('Score Card'!E72=0,"",'Score Card'!E72),"")</f>
        <v/>
      </c>
      <c r="G72" s="29" t="str">
        <f>IF($C72="Y",IF('Score Card'!F72=0,"",'Score Card'!F72),"")</f>
        <v/>
      </c>
      <c r="H72" s="29" t="str">
        <f>IF($C72="Y",IF('Score Card'!G72=0,"",'Score Card'!G72),"")</f>
        <v/>
      </c>
      <c r="I72" s="29" t="str">
        <f>IF($C72="Y",IF('Score Card'!H72=0,"",'Score Card'!H72),"")</f>
        <v/>
      </c>
      <c r="J72" s="29" t="str">
        <f>IF($C72="Y",IF('Score Card'!I72=0,"",'Score Card'!I72),"")</f>
        <v/>
      </c>
      <c r="K72" s="29" t="str">
        <f>IF($C72="Y",IF('Score Card'!J72=0,"",'Score Card'!J72),"")</f>
        <v/>
      </c>
      <c r="L72" s="29" t="str">
        <f>IF($C72="Y",IF('Score Card'!K72=0,"",'Score Card'!K72),"")</f>
        <v/>
      </c>
      <c r="M72" s="30" t="str">
        <f>IF('Score Card'!L72=0,"",'Score Card'!L72)</f>
        <v/>
      </c>
      <c r="N72" s="29" t="str">
        <f>IF($C72="Y",IF('Score Card'!M72=0,"",'Score Card'!M72),"")</f>
        <v/>
      </c>
      <c r="O72" s="29" t="str">
        <f>IF($C72="Y",IF('Score Card'!N72=0,"",'Score Card'!N72),"")</f>
        <v/>
      </c>
      <c r="P72" s="29" t="str">
        <f>IF($C72="Y",IF('Score Card'!O72=0,"",'Score Card'!O72),"")</f>
        <v/>
      </c>
      <c r="Q72" s="29" t="str">
        <f>IF($C72="Y",IF('Score Card'!P72=0,"",'Score Card'!P72),"")</f>
        <v/>
      </c>
      <c r="R72" s="29" t="str">
        <f>IF($C72="Y",IF('Score Card'!Q72=0,"",'Score Card'!Q72),"")</f>
        <v/>
      </c>
      <c r="S72" s="29" t="str">
        <f>IF($C72="Y",IF('Score Card'!R72=0,"",'Score Card'!R72),"")</f>
        <v/>
      </c>
      <c r="T72" s="29" t="str">
        <f>IF($C72="Y",IF('Score Card'!S72=0,"",'Score Card'!S72),"")</f>
        <v/>
      </c>
      <c r="U72" s="29" t="str">
        <f>IF($C72="Y",IF('Score Card'!T72=0,"",'Score Card'!T72),"")</f>
        <v/>
      </c>
      <c r="V72" s="29" t="str">
        <f>IF($C72="Y",IF('Score Card'!U72=0,"",'Score Card'!U72),"")</f>
        <v/>
      </c>
      <c r="W72" s="30" t="str">
        <f>IF('Score Card'!V72=0,"",'Score Card'!V72)</f>
        <v/>
      </c>
      <c r="X72" s="30" t="str">
        <f>IF('Score Card'!W72=0,"",'Score Card'!W72)</f>
        <v/>
      </c>
    </row>
    <row r="73" spans="1:24" x14ac:dyDescent="0.25">
      <c r="A73" s="29" t="str">
        <f>IF('Score Card'!A73="","",'Score Card'!A73)</f>
        <v/>
      </c>
      <c r="B73" s="29" t="str">
        <f>'Score Card'!B73</f>
        <v/>
      </c>
      <c r="C73" s="29"/>
      <c r="D73" s="29" t="str">
        <f>IF($C73="Y",IF('Score Card'!C73=0,"",'Score Card'!C73),"")</f>
        <v/>
      </c>
      <c r="E73" s="29" t="str">
        <f>IF($C73="Y",IF('Score Card'!D73=0,"",'Score Card'!D73),"")</f>
        <v/>
      </c>
      <c r="F73" s="29" t="str">
        <f>IF($C73="Y",IF('Score Card'!E73=0,"",'Score Card'!E73),"")</f>
        <v/>
      </c>
      <c r="G73" s="29" t="str">
        <f>IF($C73="Y",IF('Score Card'!F73=0,"",'Score Card'!F73),"")</f>
        <v/>
      </c>
      <c r="H73" s="29" t="str">
        <f>IF($C73="Y",IF('Score Card'!G73=0,"",'Score Card'!G73),"")</f>
        <v/>
      </c>
      <c r="I73" s="29" t="str">
        <f>IF($C73="Y",IF('Score Card'!H73=0,"",'Score Card'!H73),"")</f>
        <v/>
      </c>
      <c r="J73" s="29" t="str">
        <f>IF($C73="Y",IF('Score Card'!I73=0,"",'Score Card'!I73),"")</f>
        <v/>
      </c>
      <c r="K73" s="29" t="str">
        <f>IF($C73="Y",IF('Score Card'!J73=0,"",'Score Card'!J73),"")</f>
        <v/>
      </c>
      <c r="L73" s="29" t="str">
        <f>IF($C73="Y",IF('Score Card'!K73=0,"",'Score Card'!K73),"")</f>
        <v/>
      </c>
      <c r="M73" s="30" t="str">
        <f>IF('Score Card'!L73=0,"",'Score Card'!L73)</f>
        <v/>
      </c>
      <c r="N73" s="29" t="str">
        <f>IF($C73="Y",IF('Score Card'!M73=0,"",'Score Card'!M73),"")</f>
        <v/>
      </c>
      <c r="O73" s="29" t="str">
        <f>IF($C73="Y",IF('Score Card'!N73=0,"",'Score Card'!N73),"")</f>
        <v/>
      </c>
      <c r="P73" s="29" t="str">
        <f>IF($C73="Y",IF('Score Card'!O73=0,"",'Score Card'!O73),"")</f>
        <v/>
      </c>
      <c r="Q73" s="29" t="str">
        <f>IF($C73="Y",IF('Score Card'!P73=0,"",'Score Card'!P73),"")</f>
        <v/>
      </c>
      <c r="R73" s="29" t="str">
        <f>IF($C73="Y",IF('Score Card'!Q73=0,"",'Score Card'!Q73),"")</f>
        <v/>
      </c>
      <c r="S73" s="29" t="str">
        <f>IF($C73="Y",IF('Score Card'!R73=0,"",'Score Card'!R73),"")</f>
        <v/>
      </c>
      <c r="T73" s="29" t="str">
        <f>IF($C73="Y",IF('Score Card'!S73=0,"",'Score Card'!S73),"")</f>
        <v/>
      </c>
      <c r="U73" s="29" t="str">
        <f>IF($C73="Y",IF('Score Card'!T73=0,"",'Score Card'!T73),"")</f>
        <v/>
      </c>
      <c r="V73" s="29" t="str">
        <f>IF($C73="Y",IF('Score Card'!U73=0,"",'Score Card'!U73),"")</f>
        <v/>
      </c>
      <c r="W73" s="30" t="str">
        <f>IF('Score Card'!V73=0,"",'Score Card'!V73)</f>
        <v/>
      </c>
      <c r="X73" s="30" t="str">
        <f>IF('Score Card'!W73=0,"",'Score Card'!W73)</f>
        <v/>
      </c>
    </row>
    <row r="74" spans="1:24" x14ac:dyDescent="0.25">
      <c r="A74" s="29" t="str">
        <f>IF('Score Card'!A74="","",'Score Card'!A74)</f>
        <v/>
      </c>
      <c r="B74" s="29" t="str">
        <f>'Score Card'!B74</f>
        <v/>
      </c>
      <c r="C74" s="29"/>
      <c r="D74" s="29" t="str">
        <f>IF($C74="Y",IF('Score Card'!C74=0,"",'Score Card'!C74),"")</f>
        <v/>
      </c>
      <c r="E74" s="29" t="str">
        <f>IF($C74="Y",IF('Score Card'!D74=0,"",'Score Card'!D74),"")</f>
        <v/>
      </c>
      <c r="F74" s="29" t="str">
        <f>IF($C74="Y",IF('Score Card'!E74=0,"",'Score Card'!E74),"")</f>
        <v/>
      </c>
      <c r="G74" s="29" t="str">
        <f>IF($C74="Y",IF('Score Card'!F74=0,"",'Score Card'!F74),"")</f>
        <v/>
      </c>
      <c r="H74" s="29" t="str">
        <f>IF($C74="Y",IF('Score Card'!G74=0,"",'Score Card'!G74),"")</f>
        <v/>
      </c>
      <c r="I74" s="29" t="str">
        <f>IF($C74="Y",IF('Score Card'!H74=0,"",'Score Card'!H74),"")</f>
        <v/>
      </c>
      <c r="J74" s="29" t="str">
        <f>IF($C74="Y",IF('Score Card'!I74=0,"",'Score Card'!I74),"")</f>
        <v/>
      </c>
      <c r="K74" s="29" t="str">
        <f>IF($C74="Y",IF('Score Card'!J74=0,"",'Score Card'!J74),"")</f>
        <v/>
      </c>
      <c r="L74" s="29" t="str">
        <f>IF($C74="Y",IF('Score Card'!K74=0,"",'Score Card'!K74),"")</f>
        <v/>
      </c>
      <c r="M74" s="30" t="str">
        <f>IF('Score Card'!L74=0,"",'Score Card'!L74)</f>
        <v/>
      </c>
      <c r="N74" s="29" t="str">
        <f>IF($C74="Y",IF('Score Card'!M74=0,"",'Score Card'!M74),"")</f>
        <v/>
      </c>
      <c r="O74" s="29" t="str">
        <f>IF($C74="Y",IF('Score Card'!N74=0,"",'Score Card'!N74),"")</f>
        <v/>
      </c>
      <c r="P74" s="29" t="str">
        <f>IF($C74="Y",IF('Score Card'!O74=0,"",'Score Card'!O74),"")</f>
        <v/>
      </c>
      <c r="Q74" s="29" t="str">
        <f>IF($C74="Y",IF('Score Card'!P74=0,"",'Score Card'!P74),"")</f>
        <v/>
      </c>
      <c r="R74" s="29" t="str">
        <f>IF($C74="Y",IF('Score Card'!Q74=0,"",'Score Card'!Q74),"")</f>
        <v/>
      </c>
      <c r="S74" s="29" t="str">
        <f>IF($C74="Y",IF('Score Card'!R74=0,"",'Score Card'!R74),"")</f>
        <v/>
      </c>
      <c r="T74" s="29" t="str">
        <f>IF($C74="Y",IF('Score Card'!S74=0,"",'Score Card'!S74),"")</f>
        <v/>
      </c>
      <c r="U74" s="29" t="str">
        <f>IF($C74="Y",IF('Score Card'!T74=0,"",'Score Card'!T74),"")</f>
        <v/>
      </c>
      <c r="V74" s="29" t="str">
        <f>IF($C74="Y",IF('Score Card'!U74=0,"",'Score Card'!U74),"")</f>
        <v/>
      </c>
      <c r="W74" s="30" t="str">
        <f>IF('Score Card'!V74=0,"",'Score Card'!V74)</f>
        <v/>
      </c>
      <c r="X74" s="30" t="str">
        <f>IF('Score Card'!W74=0,"",'Score Card'!W74)</f>
        <v/>
      </c>
    </row>
    <row r="75" spans="1:24" x14ac:dyDescent="0.25">
      <c r="A75" s="29" t="str">
        <f>IF('Score Card'!A75="","",'Score Card'!A75)</f>
        <v/>
      </c>
      <c r="B75" s="29" t="str">
        <f>'Score Card'!B75</f>
        <v/>
      </c>
      <c r="C75" s="29"/>
      <c r="D75" s="29" t="str">
        <f>IF($C75="Y",IF('Score Card'!C75=0,"",'Score Card'!C75),"")</f>
        <v/>
      </c>
      <c r="E75" s="29" t="str">
        <f>IF($C75="Y",IF('Score Card'!D75=0,"",'Score Card'!D75),"")</f>
        <v/>
      </c>
      <c r="F75" s="29" t="str">
        <f>IF($C75="Y",IF('Score Card'!E75=0,"",'Score Card'!E75),"")</f>
        <v/>
      </c>
      <c r="G75" s="29" t="str">
        <f>IF($C75="Y",IF('Score Card'!F75=0,"",'Score Card'!F75),"")</f>
        <v/>
      </c>
      <c r="H75" s="29" t="str">
        <f>IF($C75="Y",IF('Score Card'!G75=0,"",'Score Card'!G75),"")</f>
        <v/>
      </c>
      <c r="I75" s="29" t="str">
        <f>IF($C75="Y",IF('Score Card'!H75=0,"",'Score Card'!H75),"")</f>
        <v/>
      </c>
      <c r="J75" s="29" t="str">
        <f>IF($C75="Y",IF('Score Card'!I75=0,"",'Score Card'!I75),"")</f>
        <v/>
      </c>
      <c r="K75" s="29" t="str">
        <f>IF($C75="Y",IF('Score Card'!J75=0,"",'Score Card'!J75),"")</f>
        <v/>
      </c>
      <c r="L75" s="29" t="str">
        <f>IF($C75="Y",IF('Score Card'!K75=0,"",'Score Card'!K75),"")</f>
        <v/>
      </c>
      <c r="M75" s="30" t="str">
        <f>IF('Score Card'!L75=0,"",'Score Card'!L75)</f>
        <v/>
      </c>
      <c r="N75" s="29" t="str">
        <f>IF($C75="Y",IF('Score Card'!M75=0,"",'Score Card'!M75),"")</f>
        <v/>
      </c>
      <c r="O75" s="29" t="str">
        <f>IF($C75="Y",IF('Score Card'!N75=0,"",'Score Card'!N75),"")</f>
        <v/>
      </c>
      <c r="P75" s="29" t="str">
        <f>IF($C75="Y",IF('Score Card'!O75=0,"",'Score Card'!O75),"")</f>
        <v/>
      </c>
      <c r="Q75" s="29" t="str">
        <f>IF($C75="Y",IF('Score Card'!P75=0,"",'Score Card'!P75),"")</f>
        <v/>
      </c>
      <c r="R75" s="29" t="str">
        <f>IF($C75="Y",IF('Score Card'!Q75=0,"",'Score Card'!Q75),"")</f>
        <v/>
      </c>
      <c r="S75" s="29" t="str">
        <f>IF($C75="Y",IF('Score Card'!R75=0,"",'Score Card'!R75),"")</f>
        <v/>
      </c>
      <c r="T75" s="29" t="str">
        <f>IF($C75="Y",IF('Score Card'!S75=0,"",'Score Card'!S75),"")</f>
        <v/>
      </c>
      <c r="U75" s="29" t="str">
        <f>IF($C75="Y",IF('Score Card'!T75=0,"",'Score Card'!T75),"")</f>
        <v/>
      </c>
      <c r="V75" s="29" t="str">
        <f>IF($C75="Y",IF('Score Card'!U75=0,"",'Score Card'!U75),"")</f>
        <v/>
      </c>
      <c r="W75" s="30" t="str">
        <f>IF('Score Card'!V75=0,"",'Score Card'!V75)</f>
        <v/>
      </c>
      <c r="X75" s="30" t="str">
        <f>IF('Score Card'!W75=0,"",'Score Card'!W75)</f>
        <v/>
      </c>
    </row>
    <row r="76" spans="1:24" x14ac:dyDescent="0.25">
      <c r="A76" s="29" t="str">
        <f>IF('Score Card'!A76="","",'Score Card'!A76)</f>
        <v/>
      </c>
      <c r="B76" s="29" t="str">
        <f>'Score Card'!B76</f>
        <v/>
      </c>
      <c r="C76" s="29"/>
      <c r="D76" s="29" t="str">
        <f>IF($C76="Y",IF('Score Card'!C76=0,"",'Score Card'!C76),"")</f>
        <v/>
      </c>
      <c r="E76" s="29" t="str">
        <f>IF($C76="Y",IF('Score Card'!D76=0,"",'Score Card'!D76),"")</f>
        <v/>
      </c>
      <c r="F76" s="29" t="str">
        <f>IF($C76="Y",IF('Score Card'!E76=0,"",'Score Card'!E76),"")</f>
        <v/>
      </c>
      <c r="G76" s="29" t="str">
        <f>IF($C76="Y",IF('Score Card'!F76=0,"",'Score Card'!F76),"")</f>
        <v/>
      </c>
      <c r="H76" s="29" t="str">
        <f>IF($C76="Y",IF('Score Card'!G76=0,"",'Score Card'!G76),"")</f>
        <v/>
      </c>
      <c r="I76" s="29" t="str">
        <f>IF($C76="Y",IF('Score Card'!H76=0,"",'Score Card'!H76),"")</f>
        <v/>
      </c>
      <c r="J76" s="29" t="str">
        <f>IF($C76="Y",IF('Score Card'!I76=0,"",'Score Card'!I76),"")</f>
        <v/>
      </c>
      <c r="K76" s="29" t="str">
        <f>IF($C76="Y",IF('Score Card'!J76=0,"",'Score Card'!J76),"")</f>
        <v/>
      </c>
      <c r="L76" s="29" t="str">
        <f>IF($C76="Y",IF('Score Card'!K76=0,"",'Score Card'!K76),"")</f>
        <v/>
      </c>
      <c r="M76" s="30" t="str">
        <f>IF('Score Card'!L76=0,"",'Score Card'!L76)</f>
        <v/>
      </c>
      <c r="N76" s="29" t="str">
        <f>IF($C76="Y",IF('Score Card'!M76=0,"",'Score Card'!M76),"")</f>
        <v/>
      </c>
      <c r="O76" s="29" t="str">
        <f>IF($C76="Y",IF('Score Card'!N76=0,"",'Score Card'!N76),"")</f>
        <v/>
      </c>
      <c r="P76" s="29" t="str">
        <f>IF($C76="Y",IF('Score Card'!O76=0,"",'Score Card'!O76),"")</f>
        <v/>
      </c>
      <c r="Q76" s="29" t="str">
        <f>IF($C76="Y",IF('Score Card'!P76=0,"",'Score Card'!P76),"")</f>
        <v/>
      </c>
      <c r="R76" s="29" t="str">
        <f>IF($C76="Y",IF('Score Card'!Q76=0,"",'Score Card'!Q76),"")</f>
        <v/>
      </c>
      <c r="S76" s="29" t="str">
        <f>IF($C76="Y",IF('Score Card'!R76=0,"",'Score Card'!R76),"")</f>
        <v/>
      </c>
      <c r="T76" s="29" t="str">
        <f>IF($C76="Y",IF('Score Card'!S76=0,"",'Score Card'!S76),"")</f>
        <v/>
      </c>
      <c r="U76" s="29" t="str">
        <f>IF($C76="Y",IF('Score Card'!T76=0,"",'Score Card'!T76),"")</f>
        <v/>
      </c>
      <c r="V76" s="29" t="str">
        <f>IF($C76="Y",IF('Score Card'!U76=0,"",'Score Card'!U76),"")</f>
        <v/>
      </c>
      <c r="W76" s="30" t="str">
        <f>IF('Score Card'!V76=0,"",'Score Card'!V76)</f>
        <v/>
      </c>
      <c r="X76" s="30" t="str">
        <f>IF('Score Card'!W76=0,"",'Score Card'!W76)</f>
        <v/>
      </c>
    </row>
    <row r="77" spans="1:24" x14ac:dyDescent="0.25">
      <c r="A77" s="29" t="str">
        <f>IF('Score Card'!A77="","",'Score Card'!A77)</f>
        <v/>
      </c>
      <c r="B77" s="29" t="str">
        <f>'Score Card'!B77</f>
        <v/>
      </c>
      <c r="C77" s="29"/>
      <c r="D77" s="29" t="str">
        <f>IF($C77="Y",IF('Score Card'!C77=0,"",'Score Card'!C77),"")</f>
        <v/>
      </c>
      <c r="E77" s="29" t="str">
        <f>IF($C77="Y",IF('Score Card'!D77=0,"",'Score Card'!D77),"")</f>
        <v/>
      </c>
      <c r="F77" s="29" t="str">
        <f>IF($C77="Y",IF('Score Card'!E77=0,"",'Score Card'!E77),"")</f>
        <v/>
      </c>
      <c r="G77" s="29" t="str">
        <f>IF($C77="Y",IF('Score Card'!F77=0,"",'Score Card'!F77),"")</f>
        <v/>
      </c>
      <c r="H77" s="29" t="str">
        <f>IF($C77="Y",IF('Score Card'!G77=0,"",'Score Card'!G77),"")</f>
        <v/>
      </c>
      <c r="I77" s="29" t="str">
        <f>IF($C77="Y",IF('Score Card'!H77=0,"",'Score Card'!H77),"")</f>
        <v/>
      </c>
      <c r="J77" s="29" t="str">
        <f>IF($C77="Y",IF('Score Card'!I77=0,"",'Score Card'!I77),"")</f>
        <v/>
      </c>
      <c r="K77" s="29" t="str">
        <f>IF($C77="Y",IF('Score Card'!J77=0,"",'Score Card'!J77),"")</f>
        <v/>
      </c>
      <c r="L77" s="29" t="str">
        <f>IF($C77="Y",IF('Score Card'!K77=0,"",'Score Card'!K77),"")</f>
        <v/>
      </c>
      <c r="M77" s="30" t="str">
        <f>IF('Score Card'!L77=0,"",'Score Card'!L77)</f>
        <v/>
      </c>
      <c r="N77" s="29" t="str">
        <f>IF($C77="Y",IF('Score Card'!M77=0,"",'Score Card'!M77),"")</f>
        <v/>
      </c>
      <c r="O77" s="29" t="str">
        <f>IF($C77="Y",IF('Score Card'!N77=0,"",'Score Card'!N77),"")</f>
        <v/>
      </c>
      <c r="P77" s="29" t="str">
        <f>IF($C77="Y",IF('Score Card'!O77=0,"",'Score Card'!O77),"")</f>
        <v/>
      </c>
      <c r="Q77" s="29" t="str">
        <f>IF($C77="Y",IF('Score Card'!P77=0,"",'Score Card'!P77),"")</f>
        <v/>
      </c>
      <c r="R77" s="29" t="str">
        <f>IF($C77="Y",IF('Score Card'!Q77=0,"",'Score Card'!Q77),"")</f>
        <v/>
      </c>
      <c r="S77" s="29" t="str">
        <f>IF($C77="Y",IF('Score Card'!R77=0,"",'Score Card'!R77),"")</f>
        <v/>
      </c>
      <c r="T77" s="29" t="str">
        <f>IF($C77="Y",IF('Score Card'!S77=0,"",'Score Card'!S77),"")</f>
        <v/>
      </c>
      <c r="U77" s="29" t="str">
        <f>IF($C77="Y",IF('Score Card'!T77=0,"",'Score Card'!T77),"")</f>
        <v/>
      </c>
      <c r="V77" s="29" t="str">
        <f>IF($C77="Y",IF('Score Card'!U77=0,"",'Score Card'!U77),"")</f>
        <v/>
      </c>
      <c r="W77" s="30" t="str">
        <f>IF('Score Card'!V77=0,"",'Score Card'!V77)</f>
        <v/>
      </c>
      <c r="X77" s="30" t="str">
        <f>IF('Score Card'!W77=0,"",'Score Card'!W77)</f>
        <v/>
      </c>
    </row>
    <row r="78" spans="1:24" x14ac:dyDescent="0.25">
      <c r="A78" s="29" t="str">
        <f>IF('Score Card'!A78="","",'Score Card'!A78)</f>
        <v/>
      </c>
      <c r="B78" s="29" t="str">
        <f>'Score Card'!B78</f>
        <v/>
      </c>
      <c r="C78" s="29"/>
      <c r="D78" s="29" t="str">
        <f>IF($C78="Y",IF('Score Card'!C78=0,"",'Score Card'!C78),"")</f>
        <v/>
      </c>
      <c r="E78" s="29" t="str">
        <f>IF($C78="Y",IF('Score Card'!D78=0,"",'Score Card'!D78),"")</f>
        <v/>
      </c>
      <c r="F78" s="29" t="str">
        <f>IF($C78="Y",IF('Score Card'!E78=0,"",'Score Card'!E78),"")</f>
        <v/>
      </c>
      <c r="G78" s="29" t="str">
        <f>IF($C78="Y",IF('Score Card'!F78=0,"",'Score Card'!F78),"")</f>
        <v/>
      </c>
      <c r="H78" s="29" t="str">
        <f>IF($C78="Y",IF('Score Card'!G78=0,"",'Score Card'!G78),"")</f>
        <v/>
      </c>
      <c r="I78" s="29" t="str">
        <f>IF($C78="Y",IF('Score Card'!H78=0,"",'Score Card'!H78),"")</f>
        <v/>
      </c>
      <c r="J78" s="29" t="str">
        <f>IF($C78="Y",IF('Score Card'!I78=0,"",'Score Card'!I78),"")</f>
        <v/>
      </c>
      <c r="K78" s="29" t="str">
        <f>IF($C78="Y",IF('Score Card'!J78=0,"",'Score Card'!J78),"")</f>
        <v/>
      </c>
      <c r="L78" s="29" t="str">
        <f>IF($C78="Y",IF('Score Card'!K78=0,"",'Score Card'!K78),"")</f>
        <v/>
      </c>
      <c r="M78" s="30" t="str">
        <f>IF('Score Card'!L78=0,"",'Score Card'!L78)</f>
        <v/>
      </c>
      <c r="N78" s="29" t="str">
        <f>IF($C78="Y",IF('Score Card'!M78=0,"",'Score Card'!M78),"")</f>
        <v/>
      </c>
      <c r="O78" s="29" t="str">
        <f>IF($C78="Y",IF('Score Card'!N78=0,"",'Score Card'!N78),"")</f>
        <v/>
      </c>
      <c r="P78" s="29" t="str">
        <f>IF($C78="Y",IF('Score Card'!O78=0,"",'Score Card'!O78),"")</f>
        <v/>
      </c>
      <c r="Q78" s="29" t="str">
        <f>IF($C78="Y",IF('Score Card'!P78=0,"",'Score Card'!P78),"")</f>
        <v/>
      </c>
      <c r="R78" s="29" t="str">
        <f>IF($C78="Y",IF('Score Card'!Q78=0,"",'Score Card'!Q78),"")</f>
        <v/>
      </c>
      <c r="S78" s="29" t="str">
        <f>IF($C78="Y",IF('Score Card'!R78=0,"",'Score Card'!R78),"")</f>
        <v/>
      </c>
      <c r="T78" s="29" t="str">
        <f>IF($C78="Y",IF('Score Card'!S78=0,"",'Score Card'!S78),"")</f>
        <v/>
      </c>
      <c r="U78" s="29" t="str">
        <f>IF($C78="Y",IF('Score Card'!T78=0,"",'Score Card'!T78),"")</f>
        <v/>
      </c>
      <c r="V78" s="29" t="str">
        <f>IF($C78="Y",IF('Score Card'!U78=0,"",'Score Card'!U78),"")</f>
        <v/>
      </c>
      <c r="W78" s="30" t="str">
        <f>IF('Score Card'!V78=0,"",'Score Card'!V78)</f>
        <v/>
      </c>
      <c r="X78" s="30" t="str">
        <f>IF('Score Card'!W78=0,"",'Score Card'!W78)</f>
        <v/>
      </c>
    </row>
    <row r="79" spans="1:24" x14ac:dyDescent="0.25">
      <c r="A79" s="29" t="str">
        <f>IF('Score Card'!A79="","",'Score Card'!A79)</f>
        <v/>
      </c>
      <c r="B79" s="29" t="str">
        <f>'Score Card'!B79</f>
        <v/>
      </c>
      <c r="C79" s="29"/>
      <c r="D79" s="29" t="str">
        <f>IF($C79="Y",IF('Score Card'!C79=0,"",'Score Card'!C79),"")</f>
        <v/>
      </c>
      <c r="E79" s="29" t="str">
        <f>IF($C79="Y",IF('Score Card'!D79=0,"",'Score Card'!D79),"")</f>
        <v/>
      </c>
      <c r="F79" s="29" t="str">
        <f>IF($C79="Y",IF('Score Card'!E79=0,"",'Score Card'!E79),"")</f>
        <v/>
      </c>
      <c r="G79" s="29" t="str">
        <f>IF($C79="Y",IF('Score Card'!F79=0,"",'Score Card'!F79),"")</f>
        <v/>
      </c>
      <c r="H79" s="29" t="str">
        <f>IF($C79="Y",IF('Score Card'!G79=0,"",'Score Card'!G79),"")</f>
        <v/>
      </c>
      <c r="I79" s="29" t="str">
        <f>IF($C79="Y",IF('Score Card'!H79=0,"",'Score Card'!H79),"")</f>
        <v/>
      </c>
      <c r="J79" s="29" t="str">
        <f>IF($C79="Y",IF('Score Card'!I79=0,"",'Score Card'!I79),"")</f>
        <v/>
      </c>
      <c r="K79" s="29" t="str">
        <f>IF($C79="Y",IF('Score Card'!J79=0,"",'Score Card'!J79),"")</f>
        <v/>
      </c>
      <c r="L79" s="29" t="str">
        <f>IF($C79="Y",IF('Score Card'!K79=0,"",'Score Card'!K79),"")</f>
        <v/>
      </c>
      <c r="M79" s="30" t="str">
        <f>IF('Score Card'!L79=0,"",'Score Card'!L79)</f>
        <v/>
      </c>
      <c r="N79" s="29" t="str">
        <f>IF($C79="Y",IF('Score Card'!M79=0,"",'Score Card'!M79),"")</f>
        <v/>
      </c>
      <c r="O79" s="29" t="str">
        <f>IF($C79="Y",IF('Score Card'!N79=0,"",'Score Card'!N79),"")</f>
        <v/>
      </c>
      <c r="P79" s="29" t="str">
        <f>IF($C79="Y",IF('Score Card'!O79=0,"",'Score Card'!O79),"")</f>
        <v/>
      </c>
      <c r="Q79" s="29" t="str">
        <f>IF($C79="Y",IF('Score Card'!P79=0,"",'Score Card'!P79),"")</f>
        <v/>
      </c>
      <c r="R79" s="29" t="str">
        <f>IF($C79="Y",IF('Score Card'!Q79=0,"",'Score Card'!Q79),"")</f>
        <v/>
      </c>
      <c r="S79" s="29" t="str">
        <f>IF($C79="Y",IF('Score Card'!R79=0,"",'Score Card'!R79),"")</f>
        <v/>
      </c>
      <c r="T79" s="29" t="str">
        <f>IF($C79="Y",IF('Score Card'!S79=0,"",'Score Card'!S79),"")</f>
        <v/>
      </c>
      <c r="U79" s="29" t="str">
        <f>IF($C79="Y",IF('Score Card'!T79=0,"",'Score Card'!T79),"")</f>
        <v/>
      </c>
      <c r="V79" s="29" t="str">
        <f>IF($C79="Y",IF('Score Card'!U79=0,"",'Score Card'!U79),"")</f>
        <v/>
      </c>
      <c r="W79" s="30" t="str">
        <f>IF('Score Card'!V79=0,"",'Score Card'!V79)</f>
        <v/>
      </c>
      <c r="X79" s="30" t="str">
        <f>IF('Score Card'!W79=0,"",'Score Card'!W79)</f>
        <v/>
      </c>
    </row>
    <row r="80" spans="1:24" x14ac:dyDescent="0.25">
      <c r="A80" s="29" t="str">
        <f>IF('Score Card'!A80="","",'Score Card'!A80)</f>
        <v/>
      </c>
      <c r="B80" s="29" t="str">
        <f>'Score Card'!B80</f>
        <v/>
      </c>
      <c r="C80" s="29"/>
      <c r="D80" s="29" t="str">
        <f>IF($C80="Y",IF('Score Card'!C80=0,"",'Score Card'!C80),"")</f>
        <v/>
      </c>
      <c r="E80" s="29" t="str">
        <f>IF($C80="Y",IF('Score Card'!D80=0,"",'Score Card'!D80),"")</f>
        <v/>
      </c>
      <c r="F80" s="29" t="str">
        <f>IF($C80="Y",IF('Score Card'!E80=0,"",'Score Card'!E80),"")</f>
        <v/>
      </c>
      <c r="G80" s="29" t="str">
        <f>IF($C80="Y",IF('Score Card'!F80=0,"",'Score Card'!F80),"")</f>
        <v/>
      </c>
      <c r="H80" s="29" t="str">
        <f>IF($C80="Y",IF('Score Card'!G80=0,"",'Score Card'!G80),"")</f>
        <v/>
      </c>
      <c r="I80" s="29" t="str">
        <f>IF($C80="Y",IF('Score Card'!H80=0,"",'Score Card'!H80),"")</f>
        <v/>
      </c>
      <c r="J80" s="29" t="str">
        <f>IF($C80="Y",IF('Score Card'!I80=0,"",'Score Card'!I80),"")</f>
        <v/>
      </c>
      <c r="K80" s="29" t="str">
        <f>IF($C80="Y",IF('Score Card'!J80=0,"",'Score Card'!J80),"")</f>
        <v/>
      </c>
      <c r="L80" s="29" t="str">
        <f>IF($C80="Y",IF('Score Card'!K80=0,"",'Score Card'!K80),"")</f>
        <v/>
      </c>
      <c r="M80" s="30" t="str">
        <f>IF('Score Card'!L80=0,"",'Score Card'!L80)</f>
        <v/>
      </c>
      <c r="N80" s="29" t="str">
        <f>IF($C80="Y",IF('Score Card'!M80=0,"",'Score Card'!M80),"")</f>
        <v/>
      </c>
      <c r="O80" s="29" t="str">
        <f>IF($C80="Y",IF('Score Card'!N80=0,"",'Score Card'!N80),"")</f>
        <v/>
      </c>
      <c r="P80" s="29" t="str">
        <f>IF($C80="Y",IF('Score Card'!O80=0,"",'Score Card'!O80),"")</f>
        <v/>
      </c>
      <c r="Q80" s="29" t="str">
        <f>IF($C80="Y",IF('Score Card'!P80=0,"",'Score Card'!P80),"")</f>
        <v/>
      </c>
      <c r="R80" s="29" t="str">
        <f>IF($C80="Y",IF('Score Card'!Q80=0,"",'Score Card'!Q80),"")</f>
        <v/>
      </c>
      <c r="S80" s="29" t="str">
        <f>IF($C80="Y",IF('Score Card'!R80=0,"",'Score Card'!R80),"")</f>
        <v/>
      </c>
      <c r="T80" s="29" t="str">
        <f>IF($C80="Y",IF('Score Card'!S80=0,"",'Score Card'!S80),"")</f>
        <v/>
      </c>
      <c r="U80" s="29" t="str">
        <f>IF($C80="Y",IF('Score Card'!T80=0,"",'Score Card'!T80),"")</f>
        <v/>
      </c>
      <c r="V80" s="29" t="str">
        <f>IF($C80="Y",IF('Score Card'!U80=0,"",'Score Card'!U80),"")</f>
        <v/>
      </c>
      <c r="W80" s="30" t="str">
        <f>IF('Score Card'!V80=0,"",'Score Card'!V80)</f>
        <v/>
      </c>
      <c r="X80" s="30" t="str">
        <f>IF('Score Card'!W80=0,"",'Score Card'!W80)</f>
        <v/>
      </c>
    </row>
    <row r="81" spans="1:24" x14ac:dyDescent="0.25">
      <c r="A81" s="29" t="str">
        <f>IF('Score Card'!A81="","",'Score Card'!A81)</f>
        <v/>
      </c>
      <c r="B81" s="29" t="str">
        <f>'Score Card'!B81</f>
        <v/>
      </c>
      <c r="C81" s="29"/>
      <c r="D81" s="29" t="str">
        <f>IF($C81="Y",IF('Score Card'!C81=0,"",'Score Card'!C81),"")</f>
        <v/>
      </c>
      <c r="E81" s="29" t="str">
        <f>IF($C81="Y",IF('Score Card'!D81=0,"",'Score Card'!D81),"")</f>
        <v/>
      </c>
      <c r="F81" s="29" t="str">
        <f>IF($C81="Y",IF('Score Card'!E81=0,"",'Score Card'!E81),"")</f>
        <v/>
      </c>
      <c r="G81" s="29" t="str">
        <f>IF($C81="Y",IF('Score Card'!F81=0,"",'Score Card'!F81),"")</f>
        <v/>
      </c>
      <c r="H81" s="29" t="str">
        <f>IF($C81="Y",IF('Score Card'!G81=0,"",'Score Card'!G81),"")</f>
        <v/>
      </c>
      <c r="I81" s="29" t="str">
        <f>IF($C81="Y",IF('Score Card'!H81=0,"",'Score Card'!H81),"")</f>
        <v/>
      </c>
      <c r="J81" s="29" t="str">
        <f>IF($C81="Y",IF('Score Card'!I81=0,"",'Score Card'!I81),"")</f>
        <v/>
      </c>
      <c r="K81" s="29" t="str">
        <f>IF($C81="Y",IF('Score Card'!J81=0,"",'Score Card'!J81),"")</f>
        <v/>
      </c>
      <c r="L81" s="29" t="str">
        <f>IF($C81="Y",IF('Score Card'!K81=0,"",'Score Card'!K81),"")</f>
        <v/>
      </c>
      <c r="M81" s="30" t="str">
        <f>IF('Score Card'!L81=0,"",'Score Card'!L81)</f>
        <v/>
      </c>
      <c r="N81" s="29" t="str">
        <f>IF($C81="Y",IF('Score Card'!M81=0,"",'Score Card'!M81),"")</f>
        <v/>
      </c>
      <c r="O81" s="29" t="str">
        <f>IF($C81="Y",IF('Score Card'!N81=0,"",'Score Card'!N81),"")</f>
        <v/>
      </c>
      <c r="P81" s="29" t="str">
        <f>IF($C81="Y",IF('Score Card'!O81=0,"",'Score Card'!O81),"")</f>
        <v/>
      </c>
      <c r="Q81" s="29" t="str">
        <f>IF($C81="Y",IF('Score Card'!P81=0,"",'Score Card'!P81),"")</f>
        <v/>
      </c>
      <c r="R81" s="29" t="str">
        <f>IF($C81="Y",IF('Score Card'!Q81=0,"",'Score Card'!Q81),"")</f>
        <v/>
      </c>
      <c r="S81" s="29" t="str">
        <f>IF($C81="Y",IF('Score Card'!R81=0,"",'Score Card'!R81),"")</f>
        <v/>
      </c>
      <c r="T81" s="29" t="str">
        <f>IF($C81="Y",IF('Score Card'!S81=0,"",'Score Card'!S81),"")</f>
        <v/>
      </c>
      <c r="U81" s="29" t="str">
        <f>IF($C81="Y",IF('Score Card'!T81=0,"",'Score Card'!T81),"")</f>
        <v/>
      </c>
      <c r="V81" s="29" t="str">
        <f>IF($C81="Y",IF('Score Card'!U81=0,"",'Score Card'!U81),"")</f>
        <v/>
      </c>
      <c r="W81" s="30" t="str">
        <f>IF('Score Card'!V81=0,"",'Score Card'!V81)</f>
        <v/>
      </c>
      <c r="X81" s="30" t="str">
        <f>IF('Score Card'!W81=0,"",'Score Card'!W81)</f>
        <v/>
      </c>
    </row>
    <row r="82" spans="1:24" x14ac:dyDescent="0.25">
      <c r="A82" s="29" t="str">
        <f>IF('Score Card'!A82="","",'Score Card'!A82)</f>
        <v/>
      </c>
      <c r="B82" s="29" t="str">
        <f>'Score Card'!B82</f>
        <v/>
      </c>
      <c r="C82" s="29"/>
      <c r="D82" s="29" t="str">
        <f>IF($C82="Y",IF('Score Card'!C82=0,"",'Score Card'!C82),"")</f>
        <v/>
      </c>
      <c r="E82" s="29" t="str">
        <f>IF($C82="Y",IF('Score Card'!D82=0,"",'Score Card'!D82),"")</f>
        <v/>
      </c>
      <c r="F82" s="29" t="str">
        <f>IF($C82="Y",IF('Score Card'!E82=0,"",'Score Card'!E82),"")</f>
        <v/>
      </c>
      <c r="G82" s="29" t="str">
        <f>IF($C82="Y",IF('Score Card'!F82=0,"",'Score Card'!F82),"")</f>
        <v/>
      </c>
      <c r="H82" s="29" t="str">
        <f>IF($C82="Y",IF('Score Card'!G82=0,"",'Score Card'!G82),"")</f>
        <v/>
      </c>
      <c r="I82" s="29" t="str">
        <f>IF($C82="Y",IF('Score Card'!H82=0,"",'Score Card'!H82),"")</f>
        <v/>
      </c>
      <c r="J82" s="29" t="str">
        <f>IF($C82="Y",IF('Score Card'!I82=0,"",'Score Card'!I82),"")</f>
        <v/>
      </c>
      <c r="K82" s="29" t="str">
        <f>IF($C82="Y",IF('Score Card'!J82=0,"",'Score Card'!J82),"")</f>
        <v/>
      </c>
      <c r="L82" s="29" t="str">
        <f>IF($C82="Y",IF('Score Card'!K82=0,"",'Score Card'!K82),"")</f>
        <v/>
      </c>
      <c r="M82" s="30" t="str">
        <f>IF('Score Card'!L82=0,"",'Score Card'!L82)</f>
        <v/>
      </c>
      <c r="N82" s="29" t="str">
        <f>IF($C82="Y",IF('Score Card'!M82=0,"",'Score Card'!M82),"")</f>
        <v/>
      </c>
      <c r="O82" s="29" t="str">
        <f>IF($C82="Y",IF('Score Card'!N82=0,"",'Score Card'!N82),"")</f>
        <v/>
      </c>
      <c r="P82" s="29" t="str">
        <f>IF($C82="Y",IF('Score Card'!O82=0,"",'Score Card'!O82),"")</f>
        <v/>
      </c>
      <c r="Q82" s="29" t="str">
        <f>IF($C82="Y",IF('Score Card'!P82=0,"",'Score Card'!P82),"")</f>
        <v/>
      </c>
      <c r="R82" s="29" t="str">
        <f>IF($C82="Y",IF('Score Card'!Q82=0,"",'Score Card'!Q82),"")</f>
        <v/>
      </c>
      <c r="S82" s="29" t="str">
        <f>IF($C82="Y",IF('Score Card'!R82=0,"",'Score Card'!R82),"")</f>
        <v/>
      </c>
      <c r="T82" s="29" t="str">
        <f>IF($C82="Y",IF('Score Card'!S82=0,"",'Score Card'!S82),"")</f>
        <v/>
      </c>
      <c r="U82" s="29" t="str">
        <f>IF($C82="Y",IF('Score Card'!T82=0,"",'Score Card'!T82),"")</f>
        <v/>
      </c>
      <c r="V82" s="51" t="str">
        <f>IF($C82="Y",IF('Score Card'!U82=0,"",'Score Card'!U82),"")</f>
        <v/>
      </c>
      <c r="W82" s="30" t="str">
        <f>IF('Score Card'!V82=0,"",'Score Card'!V82)</f>
        <v/>
      </c>
      <c r="X82" s="30" t="str">
        <f>IF('Score Card'!W82=0,"",'Score Card'!W82)</f>
        <v/>
      </c>
    </row>
    <row r="83" spans="1:24" ht="20" thickBot="1" x14ac:dyDescent="0.3">
      <c r="A83" s="33" t="str">
        <f>IF('Score Card'!A83="","",'Score Card'!A83)</f>
        <v/>
      </c>
      <c r="B83" s="33" t="str">
        <f>'Score Card'!B83</f>
        <v/>
      </c>
      <c r="C83" s="33"/>
      <c r="D83" s="33" t="str">
        <f>IF($C83="Y",IF('Score Card'!C83=0,"",'Score Card'!C83),"")</f>
        <v/>
      </c>
      <c r="E83" s="33" t="str">
        <f>IF($C83="Y",IF('Score Card'!D83=0,"",'Score Card'!D83),"")</f>
        <v/>
      </c>
      <c r="F83" s="33" t="str">
        <f>IF($C83="Y",IF('Score Card'!E83=0,"",'Score Card'!E83),"")</f>
        <v/>
      </c>
      <c r="G83" s="33" t="str">
        <f>IF($C83="Y",IF('Score Card'!F83=0,"",'Score Card'!F83),"")</f>
        <v/>
      </c>
      <c r="H83" s="33" t="str">
        <f>IF($C83="Y",IF('Score Card'!G83=0,"",'Score Card'!G83),"")</f>
        <v/>
      </c>
      <c r="I83" s="33" t="str">
        <f>IF($C83="Y",IF('Score Card'!H83=0,"",'Score Card'!H83),"")</f>
        <v/>
      </c>
      <c r="J83" s="33" t="str">
        <f>IF($C83="Y",IF('Score Card'!I83=0,"",'Score Card'!I83),"")</f>
        <v/>
      </c>
      <c r="K83" s="33" t="str">
        <f>IF($C83="Y",IF('Score Card'!J83=0,"",'Score Card'!J83),"")</f>
        <v/>
      </c>
      <c r="L83" s="33" t="str">
        <f>IF($C83="Y",IF('Score Card'!K83=0,"",'Score Card'!K83),"")</f>
        <v/>
      </c>
      <c r="M83" s="34" t="str">
        <f>IF('Score Card'!L83=0,"",'Score Card'!L83)</f>
        <v/>
      </c>
      <c r="N83" s="33" t="str">
        <f>IF($C83="Y",IF('Score Card'!M83=0,"",'Score Card'!M83),"")</f>
        <v/>
      </c>
      <c r="O83" s="33" t="str">
        <f>IF($C83="Y",IF('Score Card'!N83=0,"",'Score Card'!N83),"")</f>
        <v/>
      </c>
      <c r="P83" s="33" t="str">
        <f>IF($C83="Y",IF('Score Card'!O83=0,"",'Score Card'!O83),"")</f>
        <v/>
      </c>
      <c r="Q83" s="33" t="str">
        <f>IF($C83="Y",IF('Score Card'!P83=0,"",'Score Card'!P83),"")</f>
        <v/>
      </c>
      <c r="R83" s="33" t="str">
        <f>IF($C83="Y",IF('Score Card'!Q83=0,"",'Score Card'!Q83),"")</f>
        <v/>
      </c>
      <c r="S83" s="33" t="str">
        <f>IF($C83="Y",IF('Score Card'!R83=0,"",'Score Card'!R83),"")</f>
        <v/>
      </c>
      <c r="T83" s="33" t="str">
        <f>IF($C83="Y",IF('Score Card'!S83=0,"",'Score Card'!S83),"")</f>
        <v/>
      </c>
      <c r="U83" s="33" t="str">
        <f>IF($C83="Y",IF('Score Card'!T83=0,"",'Score Card'!T83),"")</f>
        <v/>
      </c>
      <c r="V83" s="52" t="str">
        <f>IF($C83="Y",IF('Score Card'!U83=0,"",'Score Card'!U83),"")</f>
        <v/>
      </c>
      <c r="W83" s="34" t="str">
        <f>IF('Score Card'!V83=0,"",'Score Card'!V83)</f>
        <v/>
      </c>
      <c r="X83" s="34" t="str">
        <f>IF('Score Card'!W83=0,"",'Score Card'!W83)</f>
        <v/>
      </c>
    </row>
  </sheetData>
  <mergeCells count="1">
    <mergeCell ref="A1:X1"/>
  </mergeCells>
  <conditionalFormatting sqref="D4:L83">
    <cfRule type="expression" dxfId="3" priority="4">
      <formula>AND(SUMPRODUCT(1*(D4&gt;=D$4:D$83))=1,$C4="y")</formula>
    </cfRule>
    <cfRule type="expression" dxfId="2" priority="6">
      <formula>AND(SUMPRODUCT(($B$4:$B$83=$B4)*(D4&gt;=D$4:D$83))=1,$C4="y")</formula>
    </cfRule>
  </conditionalFormatting>
  <conditionalFormatting sqref="N4:V83">
    <cfRule type="expression" dxfId="1" priority="1">
      <formula>AND(SUMPRODUCT(1*(N4&gt;=N$4:N$83))=1,$C4="y")</formula>
    </cfRule>
    <cfRule type="expression" dxfId="0" priority="2">
      <formula>AND(SUMPRODUCT(($B$4:$B$83=$B4)*(N4&gt;=N$4:N$83))=1,$C4="y")</formula>
    </cfRule>
  </conditionalFormatting>
  <pageMargins left="0.75" right="0.75" top="1" bottom="1" header="0.5" footer="0.5"/>
  <pageSetup scale="75" orientation="portrait" horizontalDpi="4294967292" verticalDpi="4294967292"/>
  <rowBreaks count="1" manualBreakCount="1">
    <brk id="43" max="16383" man="1"/>
  </rowBreaks>
  <colBreaks count="1" manualBreakCount="1">
    <brk id="24" max="1048575" man="1"/>
  </colBreaks>
  <ignoredErrors>
    <ignoredError sqref="W4:X83" unlockedFormula="1"/>
    <ignoredError sqref="A26:V83 A4:B4 D4:V4 A5:B21 D5:V21 A22:B25 D22:V25" unlockedFormula="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4"/>
  <sheetViews>
    <sheetView topLeftCell="A7" workbookViewId="0">
      <selection activeCell="P8" sqref="P8"/>
    </sheetView>
  </sheetViews>
  <sheetFormatPr baseColWidth="10" defaultRowHeight="19" x14ac:dyDescent="0.25"/>
  <cols>
    <col min="1" max="1" width="24" style="1" customWidth="1"/>
    <col min="2" max="2" width="7" style="1" bestFit="1" customWidth="1"/>
    <col min="3" max="3" width="6.33203125" style="1" bestFit="1" customWidth="1"/>
    <col min="4" max="4" width="6.83203125" style="1" customWidth="1"/>
    <col min="5" max="13" width="6.6640625" style="1" customWidth="1"/>
    <col min="14" max="14" width="10.6640625" style="1" bestFit="1" customWidth="1"/>
    <col min="15" max="15" width="5.1640625" style="1" customWidth="1"/>
    <col min="16" max="16" width="6.6640625" style="1" customWidth="1"/>
    <col min="17" max="16384" width="10.83203125" style="1"/>
  </cols>
  <sheetData>
    <row r="1" spans="1:26" ht="31" x14ac:dyDescent="0.35">
      <c r="A1" s="55" t="str">
        <f>'Score Card'!A1</f>
        <v>2026 JV 2 Man Scramble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E2" s="1" t="s">
        <v>30</v>
      </c>
    </row>
    <row r="3" spans="1:26" ht="22" x14ac:dyDescent="0.3">
      <c r="A3" s="2"/>
      <c r="B3" s="2"/>
      <c r="C3" s="2"/>
      <c r="D3" s="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7" t="s">
        <v>9</v>
      </c>
      <c r="K3" s="12" t="s">
        <v>27</v>
      </c>
      <c r="L3" s="12" t="s">
        <v>28</v>
      </c>
      <c r="M3" s="13" t="s">
        <v>29</v>
      </c>
      <c r="P3" s="3"/>
      <c r="Q3" s="3"/>
      <c r="R3" s="3"/>
      <c r="S3" s="3"/>
      <c r="T3" s="3"/>
    </row>
    <row r="4" spans="1:26" ht="22" x14ac:dyDescent="0.3">
      <c r="A4" s="2" t="s">
        <v>0</v>
      </c>
      <c r="B4" s="2" t="s">
        <v>1</v>
      </c>
      <c r="C4" s="2" t="s">
        <v>2</v>
      </c>
      <c r="D4" s="2" t="s">
        <v>3</v>
      </c>
      <c r="E4" s="19">
        <v>7</v>
      </c>
      <c r="F4" s="19">
        <v>2</v>
      </c>
      <c r="G4" s="19">
        <v>8</v>
      </c>
      <c r="H4" s="19">
        <v>5</v>
      </c>
      <c r="I4" s="19">
        <v>3</v>
      </c>
      <c r="J4" s="20">
        <v>6</v>
      </c>
      <c r="K4" s="19">
        <v>1</v>
      </c>
      <c r="L4" s="19">
        <v>4</v>
      </c>
      <c r="M4" s="21">
        <v>9</v>
      </c>
      <c r="N4" s="18" t="s">
        <v>31</v>
      </c>
      <c r="O4" s="18"/>
      <c r="P4" s="3"/>
      <c r="Q4" s="3"/>
      <c r="R4" s="3"/>
      <c r="S4" s="3"/>
      <c r="T4" s="3"/>
    </row>
    <row r="5" spans="1:26" x14ac:dyDescent="0.25">
      <c r="A5" s="5" t="str">
        <f>IF(ISBLANK('Score Card'!$A4),"",'Score Card'!$A4)</f>
        <v>AT-1. Alexander/Prescott/Ybarra</v>
      </c>
      <c r="B5" s="6">
        <f>'Score Card'!$L4</f>
        <v>42</v>
      </c>
      <c r="C5" s="6">
        <f>'Score Card'!$V4</f>
        <v>0</v>
      </c>
      <c r="D5" s="6">
        <f>'Score Card'!$W4</f>
        <v>42</v>
      </c>
      <c r="E5" s="14">
        <f>IF(($A5=""),"",HLOOKUP(E$4,'Score Card'!$C$3:$U$83,MATCH($A5,'Score Card'!$A$4:$A$83,0)+1,FALSE))</f>
        <v>4</v>
      </c>
      <c r="F5" s="14">
        <f>IF(($A5=""),"",HLOOKUP(F$4,'Score Card'!$C$3:$U$83,MATCH($A5,'Score Card'!$A$4:$A$83,0)+1,FALSE))</f>
        <v>4</v>
      </c>
      <c r="G5" s="14">
        <f>IF(($A5=""),"",HLOOKUP(G$4,'Score Card'!$C$3:$U$83,MATCH($A5,'Score Card'!$A$4:$A$83,0)+1,FALSE))</f>
        <v>5</v>
      </c>
      <c r="H5" s="14">
        <f>IF(($A5=""),"",HLOOKUP(H$4,'Score Card'!$C$3:$U$83,MATCH($A5,'Score Card'!$A$4:$A$83,0)+1,FALSE))</f>
        <v>5</v>
      </c>
      <c r="I5" s="14">
        <f>IF(($A5=""),"",HLOOKUP(I$4,'Score Card'!$C$3:$U$83,MATCH($A5,'Score Card'!$A$4:$A$83,0)+1,FALSE))</f>
        <v>4</v>
      </c>
      <c r="J5" s="14">
        <f>IF(($A5=""),"",HLOOKUP(J$4,'Score Card'!$C$3:$U$83,MATCH($A5,'Score Card'!$A$4:$A$83,0)+1,FALSE))</f>
        <v>5</v>
      </c>
      <c r="K5" s="14">
        <f>IF(($A5=""),"",HLOOKUP(K$4,'Score Card'!$C$3:$U$83,MATCH($A5,'Score Card'!$A$4:$A$83,0)+1,FALSE))</f>
        <v>5</v>
      </c>
      <c r="L5" s="14">
        <f>IF(($A5=""),"",HLOOKUP(L$4,'Score Card'!$C$3:$U$83,MATCH($A5,'Score Card'!$A$4:$A$83,0)+1,FALSE))</f>
        <v>6</v>
      </c>
      <c r="M5" s="7">
        <f>IF(($A5=""),"",HLOOKUP(M$4,'Score Card'!$C$3:$U$83,MATCH($A5,'Score Card'!$A$4:$A$83,0)+1,FALSE))</f>
        <v>4</v>
      </c>
      <c r="N5" s="4">
        <v>1</v>
      </c>
      <c r="O5" s="4"/>
    </row>
    <row r="6" spans="1:26" x14ac:dyDescent="0.25">
      <c r="A6" s="5" t="str">
        <f>IF(ISBLANK('Score Card'!$A5),"",'Score Card'!$A5)</f>
        <v>AND-1. Hayden/Ealy</v>
      </c>
      <c r="B6" s="6">
        <f>'Score Card'!$L5</f>
        <v>38</v>
      </c>
      <c r="C6" s="6">
        <f>'Score Card'!$V5</f>
        <v>0</v>
      </c>
      <c r="D6" s="6">
        <f>'Score Card'!$W5</f>
        <v>38</v>
      </c>
      <c r="E6" s="14">
        <f>IF(($A6=""),"",HLOOKUP(E$4,'Score Card'!$C$3:$U$83,MATCH($A6,'Score Card'!$A$4:$A$83,0)+1,FALSE))</f>
        <v>3</v>
      </c>
      <c r="F6" s="14">
        <f>IF(($A6=""),"",HLOOKUP(F$4,'Score Card'!$C$3:$U$83,MATCH($A6,'Score Card'!$A$4:$A$83,0)+1,FALSE))</f>
        <v>4</v>
      </c>
      <c r="G6" s="14">
        <f>IF(($A6=""),"",HLOOKUP(G$4,'Score Card'!$C$3:$U$83,MATCH($A6,'Score Card'!$A$4:$A$83,0)+1,FALSE))</f>
        <v>5</v>
      </c>
      <c r="H6" s="14">
        <f>IF(($A6=""),"",HLOOKUP(H$4,'Score Card'!$C$3:$U$83,MATCH($A6,'Score Card'!$A$4:$A$83,0)+1,FALSE))</f>
        <v>3</v>
      </c>
      <c r="I6" s="14">
        <f>IF(($A6=""),"",HLOOKUP(I$4,'Score Card'!$C$3:$U$83,MATCH($A6,'Score Card'!$A$4:$A$83,0)+1,FALSE))</f>
        <v>4</v>
      </c>
      <c r="J6" s="14">
        <f>IF(($A6=""),"",HLOOKUP(J$4,'Score Card'!$C$3:$U$83,MATCH($A6,'Score Card'!$A$4:$A$83,0)+1,FALSE))</f>
        <v>5</v>
      </c>
      <c r="K6" s="14">
        <f>IF(($A6=""),"",HLOOKUP(K$4,'Score Card'!$C$3:$U$83,MATCH($A6,'Score Card'!$A$4:$A$83,0)+1,FALSE))</f>
        <v>4</v>
      </c>
      <c r="L6" s="14">
        <f>IF(($A6=""),"",HLOOKUP(L$4,'Score Card'!$C$3:$U$83,MATCH($A6,'Score Card'!$A$4:$A$83,0)+1,FALSE))</f>
        <v>6</v>
      </c>
      <c r="M6" s="7">
        <f>IF(($A6=""),"",HLOOKUP(M$4,'Score Card'!$C$3:$U$83,MATCH($A6,'Score Card'!$A$4:$A$83,0)+1,FALSE))</f>
        <v>4</v>
      </c>
      <c r="N6" s="4">
        <v>2</v>
      </c>
      <c r="O6" s="4"/>
    </row>
    <row r="7" spans="1:26" x14ac:dyDescent="0.25">
      <c r="A7" s="5" t="str">
        <f>IF(ISBLANK('Score Card'!$A6),"",'Score Card'!$A6)</f>
        <v>AND-2. Rolfs/McFadden</v>
      </c>
      <c r="B7" s="6">
        <f>'Score Card'!$L6</f>
        <v>36</v>
      </c>
      <c r="C7" s="6">
        <f>'Score Card'!$V6</f>
        <v>0</v>
      </c>
      <c r="D7" s="6">
        <f>'Score Card'!$W6</f>
        <v>36</v>
      </c>
      <c r="E7" s="14">
        <f>IF(($A7=""),"",HLOOKUP(E$4,'Score Card'!$C$3:$U$83,MATCH($A7,'Score Card'!$A$4:$A$83,0)+1,FALSE))</f>
        <v>4</v>
      </c>
      <c r="F7" s="14">
        <f>IF(($A7=""),"",HLOOKUP(F$4,'Score Card'!$C$3:$U$83,MATCH($A7,'Score Card'!$A$4:$A$83,0)+1,FALSE))</f>
        <v>4</v>
      </c>
      <c r="G7" s="14">
        <f>IF(($A7=""),"",HLOOKUP(G$4,'Score Card'!$C$3:$U$83,MATCH($A7,'Score Card'!$A$4:$A$83,0)+1,FALSE))</f>
        <v>4</v>
      </c>
      <c r="H7" s="14">
        <f>IF(($A7=""),"",HLOOKUP(H$4,'Score Card'!$C$3:$U$83,MATCH($A7,'Score Card'!$A$4:$A$83,0)+1,FALSE))</f>
        <v>3</v>
      </c>
      <c r="I7" s="14">
        <f>IF(($A7=""),"",HLOOKUP(I$4,'Score Card'!$C$3:$U$83,MATCH($A7,'Score Card'!$A$4:$A$83,0)+1,FALSE))</f>
        <v>4</v>
      </c>
      <c r="J7" s="14">
        <f>IF(($A7=""),"",HLOOKUP(J$4,'Score Card'!$C$3:$U$83,MATCH($A7,'Score Card'!$A$4:$A$83,0)+1,FALSE))</f>
        <v>4</v>
      </c>
      <c r="K7" s="14">
        <f>IF(($A7=""),"",HLOOKUP(K$4,'Score Card'!$C$3:$U$83,MATCH($A7,'Score Card'!$A$4:$A$83,0)+1,FALSE))</f>
        <v>4</v>
      </c>
      <c r="L7" s="14">
        <f>IF(($A7=""),"",HLOOKUP(L$4,'Score Card'!$C$3:$U$83,MATCH($A7,'Score Card'!$A$4:$A$83,0)+1,FALSE))</f>
        <v>5</v>
      </c>
      <c r="M7" s="7">
        <f>IF(($A7=""),"",HLOOKUP(M$4,'Score Card'!$C$3:$U$83,MATCH($A7,'Score Card'!$A$4:$A$83,0)+1,FALSE))</f>
        <v>4</v>
      </c>
      <c r="N7" s="4">
        <v>3</v>
      </c>
      <c r="O7" s="4"/>
      <c r="P7" s="6"/>
    </row>
    <row r="8" spans="1:26" x14ac:dyDescent="0.25">
      <c r="A8" s="5" t="str">
        <f>IF(ISBLANK('Score Card'!$A7),"",'Score Card'!$A7)</f>
        <v>AND-3. Ketzner/Eck</v>
      </c>
      <c r="B8" s="6">
        <f>'Score Card'!$L7</f>
        <v>41</v>
      </c>
      <c r="C8" s="6">
        <f>'Score Card'!$V7</f>
        <v>0</v>
      </c>
      <c r="D8" s="6">
        <f>'Score Card'!$W7</f>
        <v>41</v>
      </c>
      <c r="E8" s="14">
        <f>IF(($A8=""),"",HLOOKUP(E$4,'Score Card'!$C$3:$U$83,MATCH($A8,'Score Card'!$A$4:$A$83,0)+1,FALSE))</f>
        <v>3</v>
      </c>
      <c r="F8" s="14">
        <f>IF(($A8=""),"",HLOOKUP(F$4,'Score Card'!$C$3:$U$83,MATCH($A8,'Score Card'!$A$4:$A$83,0)+1,FALSE))</f>
        <v>4</v>
      </c>
      <c r="G8" s="14">
        <f>IF(($A8=""),"",HLOOKUP(G$4,'Score Card'!$C$3:$U$83,MATCH($A8,'Score Card'!$A$4:$A$83,0)+1,FALSE))</f>
        <v>6</v>
      </c>
      <c r="H8" s="14">
        <f>IF(($A8=""),"",HLOOKUP(H$4,'Score Card'!$C$3:$U$83,MATCH($A8,'Score Card'!$A$4:$A$83,0)+1,FALSE))</f>
        <v>5</v>
      </c>
      <c r="I8" s="14">
        <f>IF(($A8=""),"",HLOOKUP(I$4,'Score Card'!$C$3:$U$83,MATCH($A8,'Score Card'!$A$4:$A$83,0)+1,FALSE))</f>
        <v>4</v>
      </c>
      <c r="J8" s="14">
        <f>IF(($A8=""),"",HLOOKUP(J$4,'Score Card'!$C$3:$U$83,MATCH($A8,'Score Card'!$A$4:$A$83,0)+1,FALSE))</f>
        <v>5</v>
      </c>
      <c r="K8" s="14">
        <f>IF(($A8=""),"",HLOOKUP(K$4,'Score Card'!$C$3:$U$83,MATCH($A8,'Score Card'!$A$4:$A$83,0)+1,FALSE))</f>
        <v>4</v>
      </c>
      <c r="L8" s="14">
        <f>IF(($A8=""),"",HLOOKUP(L$4,'Score Card'!$C$3:$U$83,MATCH($A8,'Score Card'!$A$4:$A$83,0)+1,FALSE))</f>
        <v>6</v>
      </c>
      <c r="M8" s="7">
        <f>IF(($A8=""),"",HLOOKUP(M$4,'Score Card'!$C$3:$U$83,MATCH($A8,'Score Card'!$A$4:$A$83,0)+1,FALSE))</f>
        <v>4</v>
      </c>
      <c r="N8" s="4">
        <v>4</v>
      </c>
      <c r="O8" s="4"/>
      <c r="P8" s="6"/>
    </row>
    <row r="9" spans="1:26" x14ac:dyDescent="0.25">
      <c r="A9" s="5" t="str">
        <f>IF(ISBLANK('Score Card'!$A8),"",'Score Card'!$A8)</f>
        <v>CL-1. Riggins/Bettles</v>
      </c>
      <c r="B9" s="6">
        <f>'Score Card'!$L8</f>
        <v>48</v>
      </c>
      <c r="C9" s="6">
        <f>'Score Card'!$V8</f>
        <v>0</v>
      </c>
      <c r="D9" s="6">
        <f>'Score Card'!$W8</f>
        <v>48</v>
      </c>
      <c r="E9" s="14">
        <f>IF(($A9=""),"",HLOOKUP(E$4,'Score Card'!$C$3:$U$83,MATCH($A9,'Score Card'!$A$4:$A$83,0)+1,FALSE))</f>
        <v>4</v>
      </c>
      <c r="F9" s="14">
        <f>IF(($A9=""),"",HLOOKUP(F$4,'Score Card'!$C$3:$U$83,MATCH($A9,'Score Card'!$A$4:$A$83,0)+1,FALSE))</f>
        <v>5</v>
      </c>
      <c r="G9" s="14">
        <f>IF(($A9=""),"",HLOOKUP(G$4,'Score Card'!$C$3:$U$83,MATCH($A9,'Score Card'!$A$4:$A$83,0)+1,FALSE))</f>
        <v>7</v>
      </c>
      <c r="H9" s="14">
        <f>IF(($A9=""),"",HLOOKUP(H$4,'Score Card'!$C$3:$U$83,MATCH($A9,'Score Card'!$A$4:$A$83,0)+1,FALSE))</f>
        <v>4</v>
      </c>
      <c r="I9" s="14">
        <f>IF(($A9=""),"",HLOOKUP(I$4,'Score Card'!$C$3:$U$83,MATCH($A9,'Score Card'!$A$4:$A$83,0)+1,FALSE))</f>
        <v>3</v>
      </c>
      <c r="J9" s="14">
        <f>IF(($A9=""),"",HLOOKUP(J$4,'Score Card'!$C$3:$U$83,MATCH($A9,'Score Card'!$A$4:$A$83,0)+1,FALSE))</f>
        <v>6</v>
      </c>
      <c r="K9" s="14">
        <f>IF(($A9=""),"",HLOOKUP(K$4,'Score Card'!$C$3:$U$83,MATCH($A9,'Score Card'!$A$4:$A$83,0)+1,FALSE))</f>
        <v>6</v>
      </c>
      <c r="L9" s="14">
        <f>IF(($A9=""),"",HLOOKUP(L$4,'Score Card'!$C$3:$U$83,MATCH($A9,'Score Card'!$A$4:$A$83,0)+1,FALSE))</f>
        <v>8</v>
      </c>
      <c r="M9" s="7">
        <f>IF(($A9=""),"",HLOOKUP(M$4,'Score Card'!$C$3:$U$83,MATCH($A9,'Score Card'!$A$4:$A$83,0)+1,FALSE))</f>
        <v>5</v>
      </c>
      <c r="N9" s="4">
        <v>5</v>
      </c>
      <c r="O9" s="4"/>
      <c r="P9" s="6"/>
    </row>
    <row r="10" spans="1:26" x14ac:dyDescent="0.25">
      <c r="A10" s="5" t="str">
        <f>IF(ISBLANK('Score Card'!$A9),"",'Score Card'!$A9)</f>
        <v>CL-2.  Luckner/Cotton</v>
      </c>
      <c r="B10" s="6">
        <f>'Score Card'!$L9</f>
        <v>43</v>
      </c>
      <c r="C10" s="6">
        <f>'Score Card'!$V9</f>
        <v>0</v>
      </c>
      <c r="D10" s="6">
        <f>'Score Card'!$W9</f>
        <v>43</v>
      </c>
      <c r="E10" s="14">
        <f>IF(($A10=""),"",HLOOKUP(E$4,'Score Card'!$C$3:$U$83,MATCH($A10,'Score Card'!$A$4:$A$83,0)+1,FALSE))</f>
        <v>3</v>
      </c>
      <c r="F10" s="14">
        <f>IF(($A10=""),"",HLOOKUP(F$4,'Score Card'!$C$3:$U$83,MATCH($A10,'Score Card'!$A$4:$A$83,0)+1,FALSE))</f>
        <v>5</v>
      </c>
      <c r="G10" s="14">
        <f>IF(($A10=""),"",HLOOKUP(G$4,'Score Card'!$C$3:$U$83,MATCH($A10,'Score Card'!$A$4:$A$83,0)+1,FALSE))</f>
        <v>4</v>
      </c>
      <c r="H10" s="14">
        <f>IF(($A10=""),"",HLOOKUP(H$4,'Score Card'!$C$3:$U$83,MATCH($A10,'Score Card'!$A$4:$A$83,0)+1,FALSE))</f>
        <v>4</v>
      </c>
      <c r="I10" s="14">
        <f>IF(($A10=""),"",HLOOKUP(I$4,'Score Card'!$C$3:$U$83,MATCH($A10,'Score Card'!$A$4:$A$83,0)+1,FALSE))</f>
        <v>5</v>
      </c>
      <c r="J10" s="14">
        <f>IF(($A10=""),"",HLOOKUP(J$4,'Score Card'!$C$3:$U$83,MATCH($A10,'Score Card'!$A$4:$A$83,0)+1,FALSE))</f>
        <v>6</v>
      </c>
      <c r="K10" s="14">
        <f>IF(($A10=""),"",HLOOKUP(K$4,'Score Card'!$C$3:$U$83,MATCH($A10,'Score Card'!$A$4:$A$83,0)+1,FALSE))</f>
        <v>4</v>
      </c>
      <c r="L10" s="14">
        <f>IF(($A10=""),"",HLOOKUP(L$4,'Score Card'!$C$3:$U$83,MATCH($A10,'Score Card'!$A$4:$A$83,0)+1,FALSE))</f>
        <v>6</v>
      </c>
      <c r="M10" s="7">
        <f>IF(($A10=""),"",HLOOKUP(M$4,'Score Card'!$C$3:$U$83,MATCH($A10,'Score Card'!$A$4:$A$83,0)+1,FALSE))</f>
        <v>6</v>
      </c>
      <c r="N10" s="4">
        <v>6</v>
      </c>
      <c r="O10" s="4"/>
      <c r="P10" s="6"/>
    </row>
    <row r="11" spans="1:26" x14ac:dyDescent="0.25">
      <c r="A11" s="5" t="str">
        <f>IF(ISBLANK('Score Card'!$A10),"",'Score Card'!$A10)</f>
        <v>CL-3. Weniger/Campbell</v>
      </c>
      <c r="B11" s="6">
        <f>'Score Card'!$L10</f>
        <v>46</v>
      </c>
      <c r="C11" s="6">
        <f>'Score Card'!$V10</f>
        <v>0</v>
      </c>
      <c r="D11" s="6">
        <f>'Score Card'!$W10</f>
        <v>46</v>
      </c>
      <c r="E11" s="14">
        <f>IF(($A11=""),"",HLOOKUP(E$4,'Score Card'!$C$3:$U$83,MATCH($A11,'Score Card'!$A$4:$A$83,0)+1,FALSE))</f>
        <v>5</v>
      </c>
      <c r="F11" s="14">
        <f>IF(($A11=""),"",HLOOKUP(F$4,'Score Card'!$C$3:$U$83,MATCH($A11,'Score Card'!$A$4:$A$83,0)+1,FALSE))</f>
        <v>5</v>
      </c>
      <c r="G11" s="14">
        <f>IF(($A11=""),"",HLOOKUP(G$4,'Score Card'!$C$3:$U$83,MATCH($A11,'Score Card'!$A$4:$A$83,0)+1,FALSE))</f>
        <v>5</v>
      </c>
      <c r="H11" s="14">
        <f>IF(($A11=""),"",HLOOKUP(H$4,'Score Card'!$C$3:$U$83,MATCH($A11,'Score Card'!$A$4:$A$83,0)+1,FALSE))</f>
        <v>7</v>
      </c>
      <c r="I11" s="14">
        <f>IF(($A11=""),"",HLOOKUP(I$4,'Score Card'!$C$3:$U$83,MATCH($A11,'Score Card'!$A$4:$A$83,0)+1,FALSE))</f>
        <v>4</v>
      </c>
      <c r="J11" s="14">
        <f>IF(($A11=""),"",HLOOKUP(J$4,'Score Card'!$C$3:$U$83,MATCH($A11,'Score Card'!$A$4:$A$83,0)+1,FALSE))</f>
        <v>5</v>
      </c>
      <c r="K11" s="14">
        <f>IF(($A11=""),"",HLOOKUP(K$4,'Score Card'!$C$3:$U$83,MATCH($A11,'Score Card'!$A$4:$A$83,0)+1,FALSE))</f>
        <v>5</v>
      </c>
      <c r="L11" s="14">
        <f>IF(($A11=""),"",HLOOKUP(L$4,'Score Card'!$C$3:$U$83,MATCH($A11,'Score Card'!$A$4:$A$83,0)+1,FALSE))</f>
        <v>6</v>
      </c>
      <c r="M11" s="7">
        <f>IF(($A11=""),"",HLOOKUP(M$4,'Score Card'!$C$3:$U$83,MATCH($A11,'Score Card'!$A$4:$A$83,0)+1,FALSE))</f>
        <v>4</v>
      </c>
      <c r="N11" s="4">
        <v>7</v>
      </c>
      <c r="O11" s="4"/>
      <c r="P11" s="6"/>
    </row>
    <row r="12" spans="1:26" x14ac:dyDescent="0.25">
      <c r="A12" s="5" t="str">
        <f>IF(ISBLANK('Score Card'!$A11),"",'Score Card'!$A11)</f>
        <v>K-1. Clouse/Bookstore</v>
      </c>
      <c r="B12" s="6">
        <f>'Score Card'!$L11</f>
        <v>46</v>
      </c>
      <c r="C12" s="6">
        <f>'Score Card'!$V11</f>
        <v>0</v>
      </c>
      <c r="D12" s="6">
        <f>'Score Card'!$W11</f>
        <v>46</v>
      </c>
      <c r="E12" s="14">
        <f>IF(($A12=""),"",HLOOKUP(E$4,'Score Card'!$C$3:$U$83,MATCH($A12,'Score Card'!$A$4:$A$83,0)+1,FALSE))</f>
        <v>5</v>
      </c>
      <c r="F12" s="14">
        <f>IF(($A12=""),"",HLOOKUP(F$4,'Score Card'!$C$3:$U$83,MATCH($A12,'Score Card'!$A$4:$A$83,0)+1,FALSE))</f>
        <v>4</v>
      </c>
      <c r="G12" s="14">
        <f>IF(($A12=""),"",HLOOKUP(G$4,'Score Card'!$C$3:$U$83,MATCH($A12,'Score Card'!$A$4:$A$83,0)+1,FALSE))</f>
        <v>4</v>
      </c>
      <c r="H12" s="14">
        <f>IF(($A12=""),"",HLOOKUP(H$4,'Score Card'!$C$3:$U$83,MATCH($A12,'Score Card'!$A$4:$A$83,0)+1,FALSE))</f>
        <v>5</v>
      </c>
      <c r="I12" s="14">
        <f>IF(($A12=""),"",HLOOKUP(I$4,'Score Card'!$C$3:$U$83,MATCH($A12,'Score Card'!$A$4:$A$83,0)+1,FALSE))</f>
        <v>3</v>
      </c>
      <c r="J12" s="14">
        <f>IF(($A12=""),"",HLOOKUP(J$4,'Score Card'!$C$3:$U$83,MATCH($A12,'Score Card'!$A$4:$A$83,0)+1,FALSE))</f>
        <v>8</v>
      </c>
      <c r="K12" s="14">
        <f>IF(($A12=""),"",HLOOKUP(K$4,'Score Card'!$C$3:$U$83,MATCH($A12,'Score Card'!$A$4:$A$83,0)+1,FALSE))</f>
        <v>6</v>
      </c>
      <c r="L12" s="14">
        <f>IF(($A12=""),"",HLOOKUP(L$4,'Score Card'!$C$3:$U$83,MATCH($A12,'Score Card'!$A$4:$A$83,0)+1,FALSE))</f>
        <v>6</v>
      </c>
      <c r="M12" s="7">
        <f>IF(($A12=""),"",HLOOKUP(M$4,'Score Card'!$C$3:$U$83,MATCH($A12,'Score Card'!$A$4:$A$83,0)+1,FALSE))</f>
        <v>5</v>
      </c>
      <c r="N12" s="4">
        <v>8</v>
      </c>
      <c r="O12" s="4"/>
      <c r="P12" s="6"/>
      <c r="R12" s="8"/>
    </row>
    <row r="13" spans="1:26" x14ac:dyDescent="0.25">
      <c r="A13" s="5" t="str">
        <f>IF(ISBLANK('Score Card'!$A12),"",'Score Card'!$A12)</f>
        <v>K-2. Rohlman/Morris</v>
      </c>
      <c r="B13" s="6">
        <f>'Score Card'!$L12</f>
        <v>48</v>
      </c>
      <c r="C13" s="6">
        <f>'Score Card'!$V12</f>
        <v>0</v>
      </c>
      <c r="D13" s="6">
        <f>'Score Card'!$W12</f>
        <v>48</v>
      </c>
      <c r="E13" s="14">
        <f>IF(($A13=""),"",HLOOKUP(E$4,'Score Card'!$C$3:$U$83,MATCH($A13,'Score Card'!$A$4:$A$83,0)+1,FALSE))</f>
        <v>6</v>
      </c>
      <c r="F13" s="14">
        <f>IF(($A13=""),"",HLOOKUP(F$4,'Score Card'!$C$3:$U$83,MATCH($A13,'Score Card'!$A$4:$A$83,0)+1,FALSE))</f>
        <v>5</v>
      </c>
      <c r="G13" s="14">
        <f>IF(($A13=""),"",HLOOKUP(G$4,'Score Card'!$C$3:$U$83,MATCH($A13,'Score Card'!$A$4:$A$83,0)+1,FALSE))</f>
        <v>5</v>
      </c>
      <c r="H13" s="14">
        <f>IF(($A13=""),"",HLOOKUP(H$4,'Score Card'!$C$3:$U$83,MATCH($A13,'Score Card'!$A$4:$A$83,0)+1,FALSE))</f>
        <v>3</v>
      </c>
      <c r="I13" s="14">
        <f>IF(($A13=""),"",HLOOKUP(I$4,'Score Card'!$C$3:$U$83,MATCH($A13,'Score Card'!$A$4:$A$83,0)+1,FALSE))</f>
        <v>6</v>
      </c>
      <c r="J13" s="14">
        <f>IF(($A13=""),"",HLOOKUP(J$4,'Score Card'!$C$3:$U$83,MATCH($A13,'Score Card'!$A$4:$A$83,0)+1,FALSE))</f>
        <v>7</v>
      </c>
      <c r="K13" s="14">
        <f>IF(($A13=""),"",HLOOKUP(K$4,'Score Card'!$C$3:$U$83,MATCH($A13,'Score Card'!$A$4:$A$83,0)+1,FALSE))</f>
        <v>6</v>
      </c>
      <c r="L13" s="14">
        <f>IF(($A13=""),"",HLOOKUP(L$4,'Score Card'!$C$3:$U$83,MATCH($A13,'Score Card'!$A$4:$A$83,0)+1,FALSE))</f>
        <v>5</v>
      </c>
      <c r="M13" s="7">
        <f>IF(($A13=""),"",HLOOKUP(M$4,'Score Card'!$C$3:$U$83,MATCH($A13,'Score Card'!$A$4:$A$83,0)+1,FALSE))</f>
        <v>5</v>
      </c>
      <c r="N13" s="4">
        <v>9</v>
      </c>
      <c r="O13" s="4"/>
      <c r="P13" s="6"/>
    </row>
    <row r="14" spans="1:26" x14ac:dyDescent="0.25">
      <c r="A14" s="5" t="str">
        <f>IF(ISBLANK('Score Card'!$A13),"",'Score Card'!$A13)</f>
        <v>K-3. Foust/Yauk</v>
      </c>
      <c r="B14" s="6">
        <f>'Score Card'!$L13</f>
        <v>47</v>
      </c>
      <c r="C14" s="6">
        <f>'Score Card'!$V13</f>
        <v>0</v>
      </c>
      <c r="D14" s="6">
        <f>'Score Card'!$W13</f>
        <v>47</v>
      </c>
      <c r="E14" s="14">
        <f>IF(($A14=""),"",HLOOKUP(E$4,'Score Card'!$C$3:$U$83,MATCH($A14,'Score Card'!$A$4:$A$83,0)+1,FALSE))</f>
        <v>5</v>
      </c>
      <c r="F14" s="14">
        <f>IF(($A14=""),"",HLOOKUP(F$4,'Score Card'!$C$3:$U$83,MATCH($A14,'Score Card'!$A$4:$A$83,0)+1,FALSE))</f>
        <v>5</v>
      </c>
      <c r="G14" s="14">
        <f>IF(($A14=""),"",HLOOKUP(G$4,'Score Card'!$C$3:$U$83,MATCH($A14,'Score Card'!$A$4:$A$83,0)+1,FALSE))</f>
        <v>6</v>
      </c>
      <c r="H14" s="14">
        <f>IF(($A14=""),"",HLOOKUP(H$4,'Score Card'!$C$3:$U$83,MATCH($A14,'Score Card'!$A$4:$A$83,0)+1,FALSE))</f>
        <v>5</v>
      </c>
      <c r="I14" s="14">
        <f>IF(($A14=""),"",HLOOKUP(I$4,'Score Card'!$C$3:$U$83,MATCH($A14,'Score Card'!$A$4:$A$83,0)+1,FALSE))</f>
        <v>3</v>
      </c>
      <c r="J14" s="14">
        <f>IF(($A14=""),"",HLOOKUP(J$4,'Score Card'!$C$3:$U$83,MATCH($A14,'Score Card'!$A$4:$A$83,0)+1,FALSE))</f>
        <v>6</v>
      </c>
      <c r="K14" s="14">
        <f>IF(($A14=""),"",HLOOKUP(K$4,'Score Card'!$C$3:$U$83,MATCH($A14,'Score Card'!$A$4:$A$83,0)+1,FALSE))</f>
        <v>6</v>
      </c>
      <c r="L14" s="14">
        <f>IF(($A14=""),"",HLOOKUP(L$4,'Score Card'!$C$3:$U$83,MATCH($A14,'Score Card'!$A$4:$A$83,0)+1,FALSE))</f>
        <v>6</v>
      </c>
      <c r="M14" s="7">
        <f>IF(($A14=""),"",HLOOKUP(M$4,'Score Card'!$C$3:$U$83,MATCH($A14,'Score Card'!$A$4:$A$83,0)+1,FALSE))</f>
        <v>5</v>
      </c>
      <c r="N14" s="4">
        <v>10</v>
      </c>
      <c r="O14" s="4"/>
    </row>
    <row r="15" spans="1:26" x14ac:dyDescent="0.25">
      <c r="A15" s="5" t="str">
        <f>IF(ISBLANK('Score Card'!$A14),"",'Score Card'!$A14)</f>
        <v>ML-1. Banks/Hall</v>
      </c>
      <c r="B15" s="6">
        <f>'Score Card'!$L14</f>
        <v>39</v>
      </c>
      <c r="C15" s="6">
        <f>'Score Card'!$V14</f>
        <v>0</v>
      </c>
      <c r="D15" s="6">
        <f>'Score Card'!$W14</f>
        <v>39</v>
      </c>
      <c r="E15" s="14">
        <f>IF(($A15=""),"",HLOOKUP(E$4,'Score Card'!$C$3:$U$83,MATCH($A15,'Score Card'!$A$4:$A$83,0)+1,FALSE))</f>
        <v>4</v>
      </c>
      <c r="F15" s="14">
        <f>IF(($A15=""),"",HLOOKUP(F$4,'Score Card'!$C$3:$U$83,MATCH($A15,'Score Card'!$A$4:$A$83,0)+1,FALSE))</f>
        <v>4</v>
      </c>
      <c r="G15" s="14">
        <f>IF(($A15=""),"",HLOOKUP(G$4,'Score Card'!$C$3:$U$83,MATCH($A15,'Score Card'!$A$4:$A$83,0)+1,FALSE))</f>
        <v>4</v>
      </c>
      <c r="H15" s="14">
        <f>IF(($A15=""),"",HLOOKUP(H$4,'Score Card'!$C$3:$U$83,MATCH($A15,'Score Card'!$A$4:$A$83,0)+1,FALSE))</f>
        <v>4</v>
      </c>
      <c r="I15" s="14">
        <f>IF(($A15=""),"",HLOOKUP(I$4,'Score Card'!$C$3:$U$83,MATCH($A15,'Score Card'!$A$4:$A$83,0)+1,FALSE))</f>
        <v>4</v>
      </c>
      <c r="J15" s="14">
        <f>IF(($A15=""),"",HLOOKUP(J$4,'Score Card'!$C$3:$U$83,MATCH($A15,'Score Card'!$A$4:$A$83,0)+1,FALSE))</f>
        <v>5</v>
      </c>
      <c r="K15" s="14">
        <f>IF(($A15=""),"",HLOOKUP(K$4,'Score Card'!$C$3:$U$83,MATCH($A15,'Score Card'!$A$4:$A$83,0)+1,FALSE))</f>
        <v>5</v>
      </c>
      <c r="L15" s="14">
        <f>IF(($A15=""),"",HLOOKUP(L$4,'Score Card'!$C$3:$U$83,MATCH($A15,'Score Card'!$A$4:$A$83,0)+1,FALSE))</f>
        <v>5</v>
      </c>
      <c r="M15" s="7">
        <f>IF(($A15=""),"",HLOOKUP(M$4,'Score Card'!$C$3:$U$83,MATCH($A15,'Score Card'!$A$4:$A$83,0)+1,FALSE))</f>
        <v>4</v>
      </c>
      <c r="N15" s="4">
        <v>11</v>
      </c>
      <c r="O15" s="4"/>
    </row>
    <row r="16" spans="1:26" x14ac:dyDescent="0.25">
      <c r="A16" s="5" t="str">
        <f>IF(ISBLANK('Score Card'!$A15),"",'Score Card'!$A15)</f>
        <v>ML-2. Vierya/Martin</v>
      </c>
      <c r="B16" s="6">
        <f>'Score Card'!$L15</f>
        <v>37</v>
      </c>
      <c r="C16" s="6">
        <f>'Score Card'!$V15</f>
        <v>0</v>
      </c>
      <c r="D16" s="6">
        <f>'Score Card'!$W15</f>
        <v>37</v>
      </c>
      <c r="E16" s="14">
        <f>IF(($A16=""),"",HLOOKUP(E$4,'Score Card'!$C$3:$U$83,MATCH($A16,'Score Card'!$A$4:$A$83,0)+1,FALSE))</f>
        <v>4</v>
      </c>
      <c r="F16" s="14">
        <f>IF(($A16=""),"",HLOOKUP(F$4,'Score Card'!$C$3:$U$83,MATCH($A16,'Score Card'!$A$4:$A$83,0)+1,FALSE))</f>
        <v>5</v>
      </c>
      <c r="G16" s="14">
        <f>IF(($A16=""),"",HLOOKUP(G$4,'Score Card'!$C$3:$U$83,MATCH($A16,'Score Card'!$A$4:$A$83,0)+1,FALSE))</f>
        <v>3</v>
      </c>
      <c r="H16" s="14">
        <f>IF(($A16=""),"",HLOOKUP(H$4,'Score Card'!$C$3:$U$83,MATCH($A16,'Score Card'!$A$4:$A$83,0)+1,FALSE))</f>
        <v>3</v>
      </c>
      <c r="I16" s="14">
        <f>IF(($A16=""),"",HLOOKUP(I$4,'Score Card'!$C$3:$U$83,MATCH($A16,'Score Card'!$A$4:$A$83,0)+1,FALSE))</f>
        <v>4</v>
      </c>
      <c r="J16" s="14">
        <f>IF(($A16=""),"",HLOOKUP(J$4,'Score Card'!$C$3:$U$83,MATCH($A16,'Score Card'!$A$4:$A$83,0)+1,FALSE))</f>
        <v>4</v>
      </c>
      <c r="K16" s="14">
        <f>IF(($A16=""),"",HLOOKUP(K$4,'Score Card'!$C$3:$U$83,MATCH($A16,'Score Card'!$A$4:$A$83,0)+1,FALSE))</f>
        <v>4</v>
      </c>
      <c r="L16" s="14">
        <f>IF(($A16=""),"",HLOOKUP(L$4,'Score Card'!$C$3:$U$83,MATCH($A16,'Score Card'!$A$4:$A$83,0)+1,FALSE))</f>
        <v>6</v>
      </c>
      <c r="M16" s="7">
        <f>IF(($A16=""),"",HLOOKUP(M$4,'Score Card'!$C$3:$U$83,MATCH($A16,'Score Card'!$A$4:$A$83,0)+1,FALSE))</f>
        <v>4</v>
      </c>
      <c r="N16" s="4">
        <v>12</v>
      </c>
      <c r="O16" s="4"/>
    </row>
    <row r="17" spans="1:15" x14ac:dyDescent="0.25">
      <c r="A17" s="5" t="str">
        <f>IF(ISBLANK('Score Card'!$A16),"",'Score Card'!$A16)</f>
        <v>ML-3.  Eckhoff/Hernandez</v>
      </c>
      <c r="B17" s="6">
        <f>'Score Card'!$L16</f>
        <v>54</v>
      </c>
      <c r="C17" s="6">
        <f>'Score Card'!$V16</f>
        <v>0</v>
      </c>
      <c r="D17" s="6">
        <f>'Score Card'!$W16</f>
        <v>54</v>
      </c>
      <c r="E17" s="14">
        <f>IF(($A17=""),"",HLOOKUP(E$4,'Score Card'!$C$3:$U$83,MATCH($A17,'Score Card'!$A$4:$A$83,0)+1,FALSE))</f>
        <v>6</v>
      </c>
      <c r="F17" s="14">
        <f>IF(($A17=""),"",HLOOKUP(F$4,'Score Card'!$C$3:$U$83,MATCH($A17,'Score Card'!$A$4:$A$83,0)+1,FALSE))</f>
        <v>7</v>
      </c>
      <c r="G17" s="14">
        <f>IF(($A17=""),"",HLOOKUP(G$4,'Score Card'!$C$3:$U$83,MATCH($A17,'Score Card'!$A$4:$A$83,0)+1,FALSE))</f>
        <v>6</v>
      </c>
      <c r="H17" s="14">
        <f>IF(($A17=""),"",HLOOKUP(H$4,'Score Card'!$C$3:$U$83,MATCH($A17,'Score Card'!$A$4:$A$83,0)+1,FALSE))</f>
        <v>4</v>
      </c>
      <c r="I17" s="14">
        <f>IF(($A17=""),"",HLOOKUP(I$4,'Score Card'!$C$3:$U$83,MATCH($A17,'Score Card'!$A$4:$A$83,0)+1,FALSE))</f>
        <v>6</v>
      </c>
      <c r="J17" s="14">
        <f>IF(($A17=""),"",HLOOKUP(J$4,'Score Card'!$C$3:$U$83,MATCH($A17,'Score Card'!$A$4:$A$83,0)+1,FALSE))</f>
        <v>8</v>
      </c>
      <c r="K17" s="14">
        <f>IF(($A17=""),"",HLOOKUP(K$4,'Score Card'!$C$3:$U$83,MATCH($A17,'Score Card'!$A$4:$A$83,0)+1,FALSE))</f>
        <v>6</v>
      </c>
      <c r="L17" s="14">
        <f>IF(($A17=""),"",HLOOKUP(L$4,'Score Card'!$C$3:$U$83,MATCH($A17,'Score Card'!$A$4:$A$83,0)+1,FALSE))</f>
        <v>7</v>
      </c>
      <c r="M17" s="7">
        <f>IF(($A17=""),"",HLOOKUP(M$4,'Score Card'!$C$3:$U$83,MATCH($A17,'Score Card'!$A$4:$A$83,0)+1,FALSE))</f>
        <v>4</v>
      </c>
      <c r="N17" s="4">
        <v>13</v>
      </c>
      <c r="O17" s="4"/>
    </row>
    <row r="18" spans="1:15" x14ac:dyDescent="0.25">
      <c r="A18" s="5" t="str">
        <f>IF(ISBLANK('Score Card'!$A17),"",'Score Card'!$A17)</f>
        <v>N-1. Mazur/Gibson</v>
      </c>
      <c r="B18" s="6">
        <f>'Score Card'!$L17</f>
        <v>57</v>
      </c>
      <c r="C18" s="6">
        <f>'Score Card'!$V17</f>
        <v>0</v>
      </c>
      <c r="D18" s="6">
        <f>'Score Card'!$W17</f>
        <v>57</v>
      </c>
      <c r="E18" s="14">
        <f>IF(($A18=""),"",HLOOKUP(E$4,'Score Card'!$C$3:$U$83,MATCH($A18,'Score Card'!$A$4:$A$83,0)+1,FALSE))</f>
        <v>5</v>
      </c>
      <c r="F18" s="14">
        <f>IF(($A18=""),"",HLOOKUP(F$4,'Score Card'!$C$3:$U$83,MATCH($A18,'Score Card'!$A$4:$A$83,0)+1,FALSE))</f>
        <v>5</v>
      </c>
      <c r="G18" s="14">
        <f>IF(($A18=""),"",HLOOKUP(G$4,'Score Card'!$C$3:$U$83,MATCH($A18,'Score Card'!$A$4:$A$83,0)+1,FALSE))</f>
        <v>6</v>
      </c>
      <c r="H18" s="14">
        <f>IF(($A18=""),"",HLOOKUP(H$4,'Score Card'!$C$3:$U$83,MATCH($A18,'Score Card'!$A$4:$A$83,0)+1,FALSE))</f>
        <v>8</v>
      </c>
      <c r="I18" s="14">
        <f>IF(($A18=""),"",HLOOKUP(I$4,'Score Card'!$C$3:$U$83,MATCH($A18,'Score Card'!$A$4:$A$83,0)+1,FALSE))</f>
        <v>6</v>
      </c>
      <c r="J18" s="14">
        <f>IF(($A18=""),"",HLOOKUP(J$4,'Score Card'!$C$3:$U$83,MATCH($A18,'Score Card'!$A$4:$A$83,0)+1,FALSE))</f>
        <v>8</v>
      </c>
      <c r="K18" s="14">
        <f>IF(($A18=""),"",HLOOKUP(K$4,'Score Card'!$C$3:$U$83,MATCH($A18,'Score Card'!$A$4:$A$83,0)+1,FALSE))</f>
        <v>6</v>
      </c>
      <c r="L18" s="14">
        <f>IF(($A18=""),"",HLOOKUP(L$4,'Score Card'!$C$3:$U$83,MATCH($A18,'Score Card'!$A$4:$A$83,0)+1,FALSE))</f>
        <v>7</v>
      </c>
      <c r="M18" s="7">
        <f>IF(($A18=""),"",HLOOKUP(M$4,'Score Card'!$C$3:$U$83,MATCH($A18,'Score Card'!$A$4:$A$83,0)+1,FALSE))</f>
        <v>6</v>
      </c>
      <c r="N18" s="4">
        <v>14</v>
      </c>
      <c r="O18" s="4"/>
    </row>
    <row r="19" spans="1:15" x14ac:dyDescent="0.25">
      <c r="A19" s="5" t="str">
        <f>IF(ISBLANK('Score Card'!$A18),"",'Score Card'!$A18)</f>
        <v>PRT-1  Blasi/Small</v>
      </c>
      <c r="B19" s="6">
        <f>'Score Card'!$L18</f>
        <v>45</v>
      </c>
      <c r="C19" s="6">
        <f>'Score Card'!$V18</f>
        <v>0</v>
      </c>
      <c r="D19" s="6">
        <f>'Score Card'!$W18</f>
        <v>45</v>
      </c>
      <c r="E19" s="14">
        <f>IF(($A19=""),"",HLOOKUP(E$4,'Score Card'!$C$3:$U$83,MATCH($A19,'Score Card'!$A$4:$A$83,0)+1,FALSE))</f>
        <v>3</v>
      </c>
      <c r="F19" s="14">
        <f>IF(($A19=""),"",HLOOKUP(F$4,'Score Card'!$C$3:$U$83,MATCH($A19,'Score Card'!$A$4:$A$83,0)+1,FALSE))</f>
        <v>6</v>
      </c>
      <c r="G19" s="14">
        <f>IF(($A19=""),"",HLOOKUP(G$4,'Score Card'!$C$3:$U$83,MATCH($A19,'Score Card'!$A$4:$A$83,0)+1,FALSE))</f>
        <v>6</v>
      </c>
      <c r="H19" s="14">
        <f>IF(($A19=""),"",HLOOKUP(H$4,'Score Card'!$C$3:$U$83,MATCH($A19,'Score Card'!$A$4:$A$83,0)+1,FALSE))</f>
        <v>5</v>
      </c>
      <c r="I19" s="14">
        <f>IF(($A19=""),"",HLOOKUP(I$4,'Score Card'!$C$3:$U$83,MATCH($A19,'Score Card'!$A$4:$A$83,0)+1,FALSE))</f>
        <v>3</v>
      </c>
      <c r="J19" s="14">
        <f>IF(($A19=""),"",HLOOKUP(J$4,'Score Card'!$C$3:$U$83,MATCH($A19,'Score Card'!$A$4:$A$83,0)+1,FALSE))</f>
        <v>5</v>
      </c>
      <c r="K19" s="14">
        <f>IF(($A19=""),"",HLOOKUP(K$4,'Score Card'!$C$3:$U$83,MATCH($A19,'Score Card'!$A$4:$A$83,0)+1,FALSE))</f>
        <v>6</v>
      </c>
      <c r="L19" s="14">
        <f>IF(($A19=""),"",HLOOKUP(L$4,'Score Card'!$C$3:$U$83,MATCH($A19,'Score Card'!$A$4:$A$83,0)+1,FALSE))</f>
        <v>6</v>
      </c>
      <c r="M19" s="7">
        <f>IF(($A19=""),"",HLOOKUP(M$4,'Score Card'!$C$3:$U$83,MATCH($A19,'Score Card'!$A$4:$A$83,0)+1,FALSE))</f>
        <v>5</v>
      </c>
      <c r="N19" s="4">
        <v>15</v>
      </c>
      <c r="O19" s="4"/>
    </row>
    <row r="20" spans="1:15" x14ac:dyDescent="0.25">
      <c r="A20" s="5" t="str">
        <f>IF(ISBLANK('Score Card'!$A19),"",'Score Card'!$A19)</f>
        <v>PRT-2. Battin/Pross</v>
      </c>
      <c r="B20" s="6">
        <f>'Score Card'!$L19</f>
        <v>46</v>
      </c>
      <c r="C20" s="6">
        <f>'Score Card'!$V19</f>
        <v>0</v>
      </c>
      <c r="D20" s="6">
        <f>'Score Card'!$W19</f>
        <v>46</v>
      </c>
      <c r="E20" s="14">
        <f>IF(($A20=""),"",HLOOKUP(E$4,'Score Card'!$C$3:$U$83,MATCH($A20,'Score Card'!$A$4:$A$83,0)+1,FALSE))</f>
        <v>5</v>
      </c>
      <c r="F20" s="14">
        <f>IF(($A20=""),"",HLOOKUP(F$4,'Score Card'!$C$3:$U$83,MATCH($A20,'Score Card'!$A$4:$A$83,0)+1,FALSE))</f>
        <v>5</v>
      </c>
      <c r="G20" s="14">
        <f>IF(($A20=""),"",HLOOKUP(G$4,'Score Card'!$C$3:$U$83,MATCH($A20,'Score Card'!$A$4:$A$83,0)+1,FALSE))</f>
        <v>5</v>
      </c>
      <c r="H20" s="14">
        <f>IF(($A20=""),"",HLOOKUP(H$4,'Score Card'!$C$3:$U$83,MATCH($A20,'Score Card'!$A$4:$A$83,0)+1,FALSE))</f>
        <v>5</v>
      </c>
      <c r="I20" s="14">
        <f>IF(($A20=""),"",HLOOKUP(I$4,'Score Card'!$C$3:$U$83,MATCH($A20,'Score Card'!$A$4:$A$83,0)+1,FALSE))</f>
        <v>6</v>
      </c>
      <c r="J20" s="14">
        <f>IF(($A20=""),"",HLOOKUP(J$4,'Score Card'!$C$3:$U$83,MATCH($A20,'Score Card'!$A$4:$A$83,0)+1,FALSE))</f>
        <v>5</v>
      </c>
      <c r="K20" s="14">
        <f>IF(($A20=""),"",HLOOKUP(K$4,'Score Card'!$C$3:$U$83,MATCH($A20,'Score Card'!$A$4:$A$83,0)+1,FALSE))</f>
        <v>5</v>
      </c>
      <c r="L20" s="14">
        <f>IF(($A20=""),"",HLOOKUP(L$4,'Score Card'!$C$3:$U$83,MATCH($A20,'Score Card'!$A$4:$A$83,0)+1,FALSE))</f>
        <v>5</v>
      </c>
      <c r="M20" s="7">
        <f>IF(($A20=""),"",HLOOKUP(M$4,'Score Card'!$C$3:$U$83,MATCH($A20,'Score Card'!$A$4:$A$83,0)+1,FALSE))</f>
        <v>5</v>
      </c>
      <c r="N20" s="4">
        <v>16</v>
      </c>
      <c r="O20" s="4"/>
    </row>
    <row r="21" spans="1:15" x14ac:dyDescent="0.25">
      <c r="A21" s="5" t="str">
        <f>IF(ISBLANK('Score Card'!$A20),"",'Score Card'!$A20)</f>
        <v>PRT-5/N-3. Berk Blasi/ Blubaugh</v>
      </c>
      <c r="B21" s="6">
        <f>'Score Card'!$L20</f>
        <v>44</v>
      </c>
      <c r="C21" s="6">
        <f>'Score Card'!$V20</f>
        <v>0</v>
      </c>
      <c r="D21" s="6">
        <f>'Score Card'!$W20</f>
        <v>44</v>
      </c>
      <c r="E21" s="14">
        <f>IF(($A21=""),"",HLOOKUP(E$4,'Score Card'!$C$3:$U$83,MATCH($A21,'Score Card'!$A$4:$A$83,0)+1,FALSE))</f>
        <v>4</v>
      </c>
      <c r="F21" s="14">
        <f>IF(($A21=""),"",HLOOKUP(F$4,'Score Card'!$C$3:$U$83,MATCH($A21,'Score Card'!$A$4:$A$83,0)+1,FALSE))</f>
        <v>4</v>
      </c>
      <c r="G21" s="14">
        <f>IF(($A21=""),"",HLOOKUP(G$4,'Score Card'!$C$3:$U$83,MATCH($A21,'Score Card'!$A$4:$A$83,0)+1,FALSE))</f>
        <v>6</v>
      </c>
      <c r="H21" s="14">
        <f>IF(($A21=""),"",HLOOKUP(H$4,'Score Card'!$C$3:$U$83,MATCH($A21,'Score Card'!$A$4:$A$83,0)+1,FALSE))</f>
        <v>5</v>
      </c>
      <c r="I21" s="14">
        <f>IF(($A21=""),"",HLOOKUP(I$4,'Score Card'!$C$3:$U$83,MATCH($A21,'Score Card'!$A$4:$A$83,0)+1,FALSE))</f>
        <v>3</v>
      </c>
      <c r="J21" s="14">
        <f>IF(($A21=""),"",HLOOKUP(J$4,'Score Card'!$C$3:$U$83,MATCH($A21,'Score Card'!$A$4:$A$83,0)+1,FALSE))</f>
        <v>6</v>
      </c>
      <c r="K21" s="14">
        <f>IF(($A21=""),"",HLOOKUP(K$4,'Score Card'!$C$3:$U$83,MATCH($A21,'Score Card'!$A$4:$A$83,0)+1,FALSE))</f>
        <v>5</v>
      </c>
      <c r="L21" s="14">
        <f>IF(($A21=""),"",HLOOKUP(L$4,'Score Card'!$C$3:$U$83,MATCH($A21,'Score Card'!$A$4:$A$83,0)+1,FALSE))</f>
        <v>6</v>
      </c>
      <c r="M21" s="7">
        <f>IF(($A21=""),"",HLOOKUP(M$4,'Score Card'!$C$3:$U$83,MATCH($A21,'Score Card'!$A$4:$A$83,0)+1,FALSE))</f>
        <v>5</v>
      </c>
      <c r="N21" s="4">
        <v>17</v>
      </c>
      <c r="O21" s="4"/>
    </row>
    <row r="22" spans="1:15" x14ac:dyDescent="0.25">
      <c r="A22" s="5" t="str">
        <f>IF(ISBLANK('Score Card'!$A21),"",'Score Card'!$A21)</f>
        <v>PP-1. Riley/Satterwhite</v>
      </c>
      <c r="B22" s="6">
        <f>'Score Card'!$L21</f>
        <v>51</v>
      </c>
      <c r="C22" s="6">
        <f>'Score Card'!$V21</f>
        <v>0</v>
      </c>
      <c r="D22" s="6">
        <f>'Score Card'!$W21</f>
        <v>51</v>
      </c>
      <c r="E22" s="14">
        <f>IF(($A22=""),"",HLOOKUP(E$4,'Score Card'!$C$3:$U$83,MATCH($A22,'Score Card'!$A$4:$A$83,0)+1,FALSE))</f>
        <v>4</v>
      </c>
      <c r="F22" s="14">
        <f>IF(($A22=""),"",HLOOKUP(F$4,'Score Card'!$C$3:$U$83,MATCH($A22,'Score Card'!$A$4:$A$83,0)+1,FALSE))</f>
        <v>6</v>
      </c>
      <c r="G22" s="14">
        <f>IF(($A22=""),"",HLOOKUP(G$4,'Score Card'!$C$3:$U$83,MATCH($A22,'Score Card'!$A$4:$A$83,0)+1,FALSE))</f>
        <v>5</v>
      </c>
      <c r="H22" s="14">
        <f>IF(($A22=""),"",HLOOKUP(H$4,'Score Card'!$C$3:$U$83,MATCH($A22,'Score Card'!$A$4:$A$83,0)+1,FALSE))</f>
        <v>5</v>
      </c>
      <c r="I22" s="14">
        <f>IF(($A22=""),"",HLOOKUP(I$4,'Score Card'!$C$3:$U$83,MATCH($A22,'Score Card'!$A$4:$A$83,0)+1,FALSE))</f>
        <v>6</v>
      </c>
      <c r="J22" s="14">
        <f>IF(($A22=""),"",HLOOKUP(J$4,'Score Card'!$C$3:$U$83,MATCH($A22,'Score Card'!$A$4:$A$83,0)+1,FALSE))</f>
        <v>6</v>
      </c>
      <c r="K22" s="14">
        <f>IF(($A22=""),"",HLOOKUP(K$4,'Score Card'!$C$3:$U$83,MATCH($A22,'Score Card'!$A$4:$A$83,0)+1,FALSE))</f>
        <v>6</v>
      </c>
      <c r="L22" s="14">
        <f>IF(($A22=""),"",HLOOKUP(L$4,'Score Card'!$C$3:$U$83,MATCH($A22,'Score Card'!$A$4:$A$83,0)+1,FALSE))</f>
        <v>8</v>
      </c>
      <c r="M22" s="7">
        <f>IF(($A22=""),"",HLOOKUP(M$4,'Score Card'!$C$3:$U$83,MATCH($A22,'Score Card'!$A$4:$A$83,0)+1,FALSE))</f>
        <v>5</v>
      </c>
      <c r="N22" s="4">
        <v>18</v>
      </c>
      <c r="O22" s="4"/>
    </row>
    <row r="23" spans="1:15" x14ac:dyDescent="0.25">
      <c r="A23" s="5" t="str">
        <f>IF(ISBLANK('Score Card'!$A22),"",'Score Card'!$A22)</f>
        <v>PP-2. Lee/Miller</v>
      </c>
      <c r="B23" s="6">
        <f>'Score Card'!$L22</f>
        <v>55</v>
      </c>
      <c r="C23" s="6">
        <f>'Score Card'!$V22</f>
        <v>0</v>
      </c>
      <c r="D23" s="6">
        <f>'Score Card'!$W22</f>
        <v>55</v>
      </c>
      <c r="E23" s="14">
        <f>IF(($A23=""),"",HLOOKUP(E$4,'Score Card'!$C$3:$U$83,MATCH($A23,'Score Card'!$A$4:$A$83,0)+1,FALSE))</f>
        <v>4</v>
      </c>
      <c r="F23" s="14">
        <f>IF(($A23=""),"",HLOOKUP(F$4,'Score Card'!$C$3:$U$83,MATCH($A23,'Score Card'!$A$4:$A$83,0)+1,FALSE))</f>
        <v>5</v>
      </c>
      <c r="G23" s="14">
        <f>IF(($A23=""),"",HLOOKUP(G$4,'Score Card'!$C$3:$U$83,MATCH($A23,'Score Card'!$A$4:$A$83,0)+1,FALSE))</f>
        <v>6</v>
      </c>
      <c r="H23" s="14">
        <f>IF(($A23=""),"",HLOOKUP(H$4,'Score Card'!$C$3:$U$83,MATCH($A23,'Score Card'!$A$4:$A$83,0)+1,FALSE))</f>
        <v>7</v>
      </c>
      <c r="I23" s="14">
        <f>IF(($A23=""),"",HLOOKUP(I$4,'Score Card'!$C$3:$U$83,MATCH($A23,'Score Card'!$A$4:$A$83,0)+1,FALSE))</f>
        <v>5</v>
      </c>
      <c r="J23" s="14">
        <f>IF(($A23=""),"",HLOOKUP(J$4,'Score Card'!$C$3:$U$83,MATCH($A23,'Score Card'!$A$4:$A$83,0)+1,FALSE))</f>
        <v>8</v>
      </c>
      <c r="K23" s="14">
        <f>IF(($A23=""),"",HLOOKUP(K$4,'Score Card'!$C$3:$U$83,MATCH($A23,'Score Card'!$A$4:$A$83,0)+1,FALSE))</f>
        <v>6</v>
      </c>
      <c r="L23" s="14">
        <f>IF(($A23=""),"",HLOOKUP(L$4,'Score Card'!$C$3:$U$83,MATCH($A23,'Score Card'!$A$4:$A$83,0)+1,FALSE))</f>
        <v>8</v>
      </c>
      <c r="M23" s="7">
        <f>IF(($A23=""),"",HLOOKUP(M$4,'Score Card'!$C$3:$U$83,MATCH($A23,'Score Card'!$A$4:$A$83,0)+1,FALSE))</f>
        <v>6</v>
      </c>
      <c r="N23" s="4">
        <v>19</v>
      </c>
      <c r="O23" s="4"/>
    </row>
    <row r="24" spans="1:15" x14ac:dyDescent="0.25">
      <c r="A24" s="5" t="str">
        <f>IF(ISBLANK('Score Card'!$A23),"",'Score Card'!$A23)</f>
        <v>PP-3. Mohs/Geiser</v>
      </c>
      <c r="B24" s="6">
        <f>'Score Card'!$L23</f>
        <v>59</v>
      </c>
      <c r="C24" s="6">
        <f>'Score Card'!$V23</f>
        <v>0</v>
      </c>
      <c r="D24" s="6">
        <f>'Score Card'!$W23</f>
        <v>59</v>
      </c>
      <c r="E24" s="14">
        <f>IF(($A24=""),"",HLOOKUP(E$4,'Score Card'!$C$3:$U$83,MATCH($A24,'Score Card'!$A$4:$A$83,0)+1,FALSE))</f>
        <v>6</v>
      </c>
      <c r="F24" s="14">
        <f>IF(($A24=""),"",HLOOKUP(F$4,'Score Card'!$C$3:$U$83,MATCH($A24,'Score Card'!$A$4:$A$83,0)+1,FALSE))</f>
        <v>5</v>
      </c>
      <c r="G24" s="14">
        <f>IF(($A24=""),"",HLOOKUP(G$4,'Score Card'!$C$3:$U$83,MATCH($A24,'Score Card'!$A$4:$A$83,0)+1,FALSE))</f>
        <v>7</v>
      </c>
      <c r="H24" s="14">
        <f>IF(($A24=""),"",HLOOKUP(H$4,'Score Card'!$C$3:$U$83,MATCH($A24,'Score Card'!$A$4:$A$83,0)+1,FALSE))</f>
        <v>6</v>
      </c>
      <c r="I24" s="14">
        <f>IF(($A24=""),"",HLOOKUP(I$4,'Score Card'!$C$3:$U$83,MATCH($A24,'Score Card'!$A$4:$A$83,0)+1,FALSE))</f>
        <v>6</v>
      </c>
      <c r="J24" s="14">
        <f>IF(($A24=""),"",HLOOKUP(J$4,'Score Card'!$C$3:$U$83,MATCH($A24,'Score Card'!$A$4:$A$83,0)+1,FALSE))</f>
        <v>8</v>
      </c>
      <c r="K24" s="14">
        <f>IF(($A24=""),"",HLOOKUP(K$4,'Score Card'!$C$3:$U$83,MATCH($A24,'Score Card'!$A$4:$A$83,0)+1,FALSE))</f>
        <v>7</v>
      </c>
      <c r="L24" s="14">
        <f>IF(($A24=""),"",HLOOKUP(L$4,'Score Card'!$C$3:$U$83,MATCH($A24,'Score Card'!$A$4:$A$83,0)+1,FALSE))</f>
        <v>8</v>
      </c>
      <c r="M24" s="7">
        <f>IF(($A24=""),"",HLOOKUP(M$4,'Score Card'!$C$3:$U$83,MATCH($A24,'Score Card'!$A$4:$A$83,0)+1,FALSE))</f>
        <v>6</v>
      </c>
      <c r="N24" s="4">
        <v>20</v>
      </c>
      <c r="O24" s="4"/>
    </row>
    <row r="25" spans="1:15" x14ac:dyDescent="0.25">
      <c r="A25" s="5" t="str">
        <f>IF(ISBLANK('Score Card'!$A24),"",'Score Card'!$A24)</f>
        <v>CHAP-1 Denton/Planansky</v>
      </c>
      <c r="B25" s="6">
        <f>'Score Card'!$L24</f>
        <v>42</v>
      </c>
      <c r="C25" s="6">
        <f>'Score Card'!$V24</f>
        <v>0</v>
      </c>
      <c r="D25" s="6">
        <f>'Score Card'!$W24</f>
        <v>42</v>
      </c>
      <c r="E25" s="14">
        <f>IF(($A25=""),"",HLOOKUP(E$4,'Score Card'!$C$3:$U$83,MATCH($A25,'Score Card'!$A$4:$A$83,0)+1,FALSE))</f>
        <v>4</v>
      </c>
      <c r="F25" s="14">
        <f>IF(($A25=""),"",HLOOKUP(F$4,'Score Card'!$C$3:$U$83,MATCH($A25,'Score Card'!$A$4:$A$83,0)+1,FALSE))</f>
        <v>5</v>
      </c>
      <c r="G25" s="14">
        <f>IF(($A25=""),"",HLOOKUP(G$4,'Score Card'!$C$3:$U$83,MATCH($A25,'Score Card'!$A$4:$A$83,0)+1,FALSE))</f>
        <v>5</v>
      </c>
      <c r="H25" s="14">
        <f>IF(($A25=""),"",HLOOKUP(H$4,'Score Card'!$C$3:$U$83,MATCH($A25,'Score Card'!$A$4:$A$83,0)+1,FALSE))</f>
        <v>4</v>
      </c>
      <c r="I25" s="14">
        <f>IF(($A25=""),"",HLOOKUP(I$4,'Score Card'!$C$3:$U$83,MATCH($A25,'Score Card'!$A$4:$A$83,0)+1,FALSE))</f>
        <v>2</v>
      </c>
      <c r="J25" s="14">
        <f>IF(($A25=""),"",HLOOKUP(J$4,'Score Card'!$C$3:$U$83,MATCH($A25,'Score Card'!$A$4:$A$83,0)+1,FALSE))</f>
        <v>5</v>
      </c>
      <c r="K25" s="14">
        <f>IF(($A25=""),"",HLOOKUP(K$4,'Score Card'!$C$3:$U$83,MATCH($A25,'Score Card'!$A$4:$A$83,0)+1,FALSE))</f>
        <v>4</v>
      </c>
      <c r="L25" s="14">
        <f>IF(($A25=""),"",HLOOKUP(L$4,'Score Card'!$C$3:$U$83,MATCH($A25,'Score Card'!$A$4:$A$83,0)+1,FALSE))</f>
        <v>8</v>
      </c>
      <c r="M25" s="7">
        <f>IF(($A25=""),"",HLOOKUP(M$4,'Score Card'!$C$3:$U$83,MATCH($A25,'Score Card'!$A$4:$A$83,0)+1,FALSE))</f>
        <v>5</v>
      </c>
      <c r="N25" s="4">
        <v>21</v>
      </c>
      <c r="O25" s="4"/>
    </row>
    <row r="26" spans="1:15" x14ac:dyDescent="0.25">
      <c r="A26" s="5" t="str">
        <f>IF(ISBLANK('Score Card'!$A25),"",'Score Card'!$A25)</f>
        <v>CHAP-2. Page/Briles</v>
      </c>
      <c r="B26" s="6">
        <f>'Score Card'!$L25</f>
        <v>41</v>
      </c>
      <c r="C26" s="6">
        <f>'Score Card'!$V25</f>
        <v>0</v>
      </c>
      <c r="D26" s="6">
        <f>'Score Card'!$W25</f>
        <v>41</v>
      </c>
      <c r="E26" s="14">
        <f>IF(($A26=""),"",HLOOKUP(E$4,'Score Card'!$C$3:$U$83,MATCH($A26,'Score Card'!$A$4:$A$83,0)+1,FALSE))</f>
        <v>4</v>
      </c>
      <c r="F26" s="14">
        <f>IF(($A26=""),"",HLOOKUP(F$4,'Score Card'!$C$3:$U$83,MATCH($A26,'Score Card'!$A$4:$A$83,0)+1,FALSE))</f>
        <v>4</v>
      </c>
      <c r="G26" s="14">
        <f>IF(($A26=""),"",HLOOKUP(G$4,'Score Card'!$C$3:$U$83,MATCH($A26,'Score Card'!$A$4:$A$83,0)+1,FALSE))</f>
        <v>5</v>
      </c>
      <c r="H26" s="14">
        <f>IF(($A26=""),"",HLOOKUP(H$4,'Score Card'!$C$3:$U$83,MATCH($A26,'Score Card'!$A$4:$A$83,0)+1,FALSE))</f>
        <v>4</v>
      </c>
      <c r="I26" s="14">
        <f>IF(($A26=""),"",HLOOKUP(I$4,'Score Card'!$C$3:$U$83,MATCH($A26,'Score Card'!$A$4:$A$83,0)+1,FALSE))</f>
        <v>5</v>
      </c>
      <c r="J26" s="14">
        <f>IF(($A26=""),"",HLOOKUP(J$4,'Score Card'!$C$3:$U$83,MATCH($A26,'Score Card'!$A$4:$A$83,0)+1,FALSE))</f>
        <v>7</v>
      </c>
      <c r="K26" s="14">
        <f>IF(($A26=""),"",HLOOKUP(K$4,'Score Card'!$C$3:$U$83,MATCH($A26,'Score Card'!$A$4:$A$83,0)+1,FALSE))</f>
        <v>5</v>
      </c>
      <c r="L26" s="14">
        <f>IF(($A26=""),"",HLOOKUP(L$4,'Score Card'!$C$3:$U$83,MATCH($A26,'Score Card'!$A$4:$A$83,0)+1,FALSE))</f>
        <v>3</v>
      </c>
      <c r="M26" s="7">
        <f>IF(($A26=""),"",HLOOKUP(M$4,'Score Card'!$C$3:$U$83,MATCH($A26,'Score Card'!$A$4:$A$83,0)+1,FALSE))</f>
        <v>4</v>
      </c>
      <c r="N26" s="4">
        <v>22</v>
      </c>
      <c r="O26" s="4"/>
    </row>
    <row r="27" spans="1:15" x14ac:dyDescent="0.25">
      <c r="A27" s="5" t="str">
        <f>IF(ISBLANK('Score Card'!$A26),"",'Score Card'!$A26)</f>
        <v/>
      </c>
      <c r="B27" s="6">
        <f>'Score Card'!$L26</f>
        <v>0</v>
      </c>
      <c r="C27" s="6">
        <f>'Score Card'!$V26</f>
        <v>0</v>
      </c>
      <c r="D27" s="6">
        <f>'Score Card'!$W26</f>
        <v>0</v>
      </c>
      <c r="E27" s="14" t="str">
        <f>IF(($A27=""),"",HLOOKUP(E$4,'Score Card'!$C$3:$U$83,MATCH($A27,'Score Card'!$A$4:$A$83,0)+1,FALSE))</f>
        <v/>
      </c>
      <c r="F27" s="14" t="str">
        <f>IF(($A27=""),"",HLOOKUP(F$4,'Score Card'!$C$3:$U$83,MATCH($A27,'Score Card'!$A$4:$A$83,0)+1,FALSE))</f>
        <v/>
      </c>
      <c r="G27" s="14" t="str">
        <f>IF(($A27=""),"",HLOOKUP(G$4,'Score Card'!$C$3:$U$83,MATCH($A27,'Score Card'!$A$4:$A$83,0)+1,FALSE))</f>
        <v/>
      </c>
      <c r="H27" s="14" t="str">
        <f>IF(($A27=""),"",HLOOKUP(H$4,'Score Card'!$C$3:$U$83,MATCH($A27,'Score Card'!$A$4:$A$83,0)+1,FALSE))</f>
        <v/>
      </c>
      <c r="I27" s="14" t="str">
        <f>IF(($A27=""),"",HLOOKUP(I$4,'Score Card'!$C$3:$U$83,MATCH($A27,'Score Card'!$A$4:$A$83,0)+1,FALSE))</f>
        <v/>
      </c>
      <c r="J27" s="14" t="str">
        <f>IF(($A27=""),"",HLOOKUP(J$4,'Score Card'!$C$3:$U$83,MATCH($A27,'Score Card'!$A$4:$A$83,0)+1,FALSE))</f>
        <v/>
      </c>
      <c r="K27" s="14" t="str">
        <f>IF(($A27=""),"",HLOOKUP(K$4,'Score Card'!$C$3:$U$83,MATCH($A27,'Score Card'!$A$4:$A$83,0)+1,FALSE))</f>
        <v/>
      </c>
      <c r="L27" s="14" t="str">
        <f>IF(($A27=""),"",HLOOKUP(L$4,'Score Card'!$C$3:$U$83,MATCH($A27,'Score Card'!$A$4:$A$83,0)+1,FALSE))</f>
        <v/>
      </c>
      <c r="M27" s="7" t="str">
        <f>IF(($A27=""),"",HLOOKUP(M$4,'Score Card'!$C$3:$U$83,MATCH($A27,'Score Card'!$A$4:$A$83,0)+1,FALSE))</f>
        <v/>
      </c>
      <c r="N27" s="4">
        <v>23</v>
      </c>
      <c r="O27" s="4"/>
    </row>
    <row r="28" spans="1:15" x14ac:dyDescent="0.25">
      <c r="A28" s="5" t="str">
        <f>IF(ISBLANK('Score Card'!$A27),"",'Score Card'!$A27)</f>
        <v/>
      </c>
      <c r="B28" s="6">
        <f>'Score Card'!$L27</f>
        <v>0</v>
      </c>
      <c r="C28" s="6">
        <f>'Score Card'!$V27</f>
        <v>0</v>
      </c>
      <c r="D28" s="6">
        <f>'Score Card'!$W27</f>
        <v>0</v>
      </c>
      <c r="E28" s="14" t="str">
        <f>IF(($A28=""),"",HLOOKUP(E$4,'Score Card'!$C$3:$U$83,MATCH($A28,'Score Card'!$A$4:$A$83,0)+1,FALSE))</f>
        <v/>
      </c>
      <c r="F28" s="14" t="str">
        <f>IF(($A28=""),"",HLOOKUP(F$4,'Score Card'!$C$3:$U$83,MATCH($A28,'Score Card'!$A$4:$A$83,0)+1,FALSE))</f>
        <v/>
      </c>
      <c r="G28" s="14" t="str">
        <f>IF(($A28=""),"",HLOOKUP(G$4,'Score Card'!$C$3:$U$83,MATCH($A28,'Score Card'!$A$4:$A$83,0)+1,FALSE))</f>
        <v/>
      </c>
      <c r="H28" s="14" t="str">
        <f>IF(($A28=""),"",HLOOKUP(H$4,'Score Card'!$C$3:$U$83,MATCH($A28,'Score Card'!$A$4:$A$83,0)+1,FALSE))</f>
        <v/>
      </c>
      <c r="I28" s="14" t="str">
        <f>IF(($A28=""),"",HLOOKUP(I$4,'Score Card'!$C$3:$U$83,MATCH($A28,'Score Card'!$A$4:$A$83,0)+1,FALSE))</f>
        <v/>
      </c>
      <c r="J28" s="14" t="str">
        <f>IF(($A28=""),"",HLOOKUP(J$4,'Score Card'!$C$3:$U$83,MATCH($A28,'Score Card'!$A$4:$A$83,0)+1,FALSE))</f>
        <v/>
      </c>
      <c r="K28" s="14" t="str">
        <f>IF(($A28=""),"",HLOOKUP(K$4,'Score Card'!$C$3:$U$83,MATCH($A28,'Score Card'!$A$4:$A$83,0)+1,FALSE))</f>
        <v/>
      </c>
      <c r="L28" s="14" t="str">
        <f>IF(($A28=""),"",HLOOKUP(L$4,'Score Card'!$C$3:$U$83,MATCH($A28,'Score Card'!$A$4:$A$83,0)+1,FALSE))</f>
        <v/>
      </c>
      <c r="M28" s="7" t="str">
        <f>IF(($A28=""),"",HLOOKUP(M$4,'Score Card'!$C$3:$U$83,MATCH($A28,'Score Card'!$A$4:$A$83,0)+1,FALSE))</f>
        <v/>
      </c>
      <c r="N28" s="4">
        <v>24</v>
      </c>
      <c r="O28" s="4"/>
    </row>
    <row r="29" spans="1:15" x14ac:dyDescent="0.25">
      <c r="A29" s="5" t="str">
        <f>IF(ISBLANK('Score Card'!$A28),"",'Score Card'!$A28)</f>
        <v/>
      </c>
      <c r="B29" s="6">
        <f>'Score Card'!$L28</f>
        <v>0</v>
      </c>
      <c r="C29" s="6">
        <f>'Score Card'!$V28</f>
        <v>0</v>
      </c>
      <c r="D29" s="6">
        <f>'Score Card'!$W28</f>
        <v>0</v>
      </c>
      <c r="E29" s="14" t="str">
        <f>IF(($A29=""),"",HLOOKUP(E$4,'Score Card'!$C$3:$U$83,MATCH($A29,'Score Card'!$A$4:$A$83,0)+1,FALSE))</f>
        <v/>
      </c>
      <c r="F29" s="14" t="str">
        <f>IF(($A29=""),"",HLOOKUP(F$4,'Score Card'!$C$3:$U$83,MATCH($A29,'Score Card'!$A$4:$A$83,0)+1,FALSE))</f>
        <v/>
      </c>
      <c r="G29" s="14" t="str">
        <f>IF(($A29=""),"",HLOOKUP(G$4,'Score Card'!$C$3:$U$83,MATCH($A29,'Score Card'!$A$4:$A$83,0)+1,FALSE))</f>
        <v/>
      </c>
      <c r="H29" s="14" t="str">
        <f>IF(($A29=""),"",HLOOKUP(H$4,'Score Card'!$C$3:$U$83,MATCH($A29,'Score Card'!$A$4:$A$83,0)+1,FALSE))</f>
        <v/>
      </c>
      <c r="I29" s="14" t="str">
        <f>IF(($A29=""),"",HLOOKUP(I$4,'Score Card'!$C$3:$U$83,MATCH($A29,'Score Card'!$A$4:$A$83,0)+1,FALSE))</f>
        <v/>
      </c>
      <c r="J29" s="14" t="str">
        <f>IF(($A29=""),"",HLOOKUP(J$4,'Score Card'!$C$3:$U$83,MATCH($A29,'Score Card'!$A$4:$A$83,0)+1,FALSE))</f>
        <v/>
      </c>
      <c r="K29" s="14" t="str">
        <f>IF(($A29=""),"",HLOOKUP(K$4,'Score Card'!$C$3:$U$83,MATCH($A29,'Score Card'!$A$4:$A$83,0)+1,FALSE))</f>
        <v/>
      </c>
      <c r="L29" s="14" t="str">
        <f>IF(($A29=""),"",HLOOKUP(L$4,'Score Card'!$C$3:$U$83,MATCH($A29,'Score Card'!$A$4:$A$83,0)+1,FALSE))</f>
        <v/>
      </c>
      <c r="M29" s="7" t="str">
        <f>IF(($A29=""),"",HLOOKUP(M$4,'Score Card'!$C$3:$U$83,MATCH($A29,'Score Card'!$A$4:$A$83,0)+1,FALSE))</f>
        <v/>
      </c>
      <c r="N29" s="4">
        <v>25</v>
      </c>
      <c r="O29" s="4"/>
    </row>
    <row r="30" spans="1:15" x14ac:dyDescent="0.25">
      <c r="A30" s="5" t="str">
        <f>IF(ISBLANK('Score Card'!$A29),"",'Score Card'!$A29)</f>
        <v/>
      </c>
      <c r="B30" s="6">
        <f>'Score Card'!$L29</f>
        <v>0</v>
      </c>
      <c r="C30" s="6">
        <f>'Score Card'!$V29</f>
        <v>0</v>
      </c>
      <c r="D30" s="6">
        <f>'Score Card'!$W29</f>
        <v>0</v>
      </c>
      <c r="E30" s="14" t="str">
        <f>IF(($A30=""),"",HLOOKUP(E$4,'Score Card'!$C$3:$U$83,MATCH($A30,'Score Card'!$A$4:$A$83,0)+1,FALSE))</f>
        <v/>
      </c>
      <c r="F30" s="14" t="str">
        <f>IF(($A30=""),"",HLOOKUP(F$4,'Score Card'!$C$3:$U$83,MATCH($A30,'Score Card'!$A$4:$A$83,0)+1,FALSE))</f>
        <v/>
      </c>
      <c r="G30" s="14" t="str">
        <f>IF(($A30=""),"",HLOOKUP(G$4,'Score Card'!$C$3:$U$83,MATCH($A30,'Score Card'!$A$4:$A$83,0)+1,FALSE))</f>
        <v/>
      </c>
      <c r="H30" s="14" t="str">
        <f>IF(($A30=""),"",HLOOKUP(H$4,'Score Card'!$C$3:$U$83,MATCH($A30,'Score Card'!$A$4:$A$83,0)+1,FALSE))</f>
        <v/>
      </c>
      <c r="I30" s="14" t="str">
        <f>IF(($A30=""),"",HLOOKUP(I$4,'Score Card'!$C$3:$U$83,MATCH($A30,'Score Card'!$A$4:$A$83,0)+1,FALSE))</f>
        <v/>
      </c>
      <c r="J30" s="14" t="str">
        <f>IF(($A30=""),"",HLOOKUP(J$4,'Score Card'!$C$3:$U$83,MATCH($A30,'Score Card'!$A$4:$A$83,0)+1,FALSE))</f>
        <v/>
      </c>
      <c r="K30" s="14" t="str">
        <f>IF(($A30=""),"",HLOOKUP(K$4,'Score Card'!$C$3:$U$83,MATCH($A30,'Score Card'!$A$4:$A$83,0)+1,FALSE))</f>
        <v/>
      </c>
      <c r="L30" s="14" t="str">
        <f>IF(($A30=""),"",HLOOKUP(L$4,'Score Card'!$C$3:$U$83,MATCH($A30,'Score Card'!$A$4:$A$83,0)+1,FALSE))</f>
        <v/>
      </c>
      <c r="M30" s="7" t="str">
        <f>IF(($A30=""),"",HLOOKUP(M$4,'Score Card'!$C$3:$U$83,MATCH($A30,'Score Card'!$A$4:$A$83,0)+1,FALSE))</f>
        <v/>
      </c>
      <c r="N30" s="4">
        <v>26</v>
      </c>
      <c r="O30" s="4"/>
    </row>
    <row r="31" spans="1:15" x14ac:dyDescent="0.25">
      <c r="A31" s="5" t="str">
        <f>IF(ISBLANK('Score Card'!$A30),"",'Score Card'!$A30)</f>
        <v/>
      </c>
      <c r="B31" s="6">
        <f>'Score Card'!$L30</f>
        <v>0</v>
      </c>
      <c r="C31" s="6">
        <f>'Score Card'!$V30</f>
        <v>0</v>
      </c>
      <c r="D31" s="6">
        <f>'Score Card'!$W30</f>
        <v>0</v>
      </c>
      <c r="E31" s="14" t="str">
        <f>IF(($A31=""),"",HLOOKUP(E$4,'Score Card'!$C$3:$U$83,MATCH($A31,'Score Card'!$A$4:$A$83,0)+1,FALSE))</f>
        <v/>
      </c>
      <c r="F31" s="14" t="str">
        <f>IF(($A31=""),"",HLOOKUP(F$4,'Score Card'!$C$3:$U$83,MATCH($A31,'Score Card'!$A$4:$A$83,0)+1,FALSE))</f>
        <v/>
      </c>
      <c r="G31" s="14" t="str">
        <f>IF(($A31=""),"",HLOOKUP(G$4,'Score Card'!$C$3:$U$83,MATCH($A31,'Score Card'!$A$4:$A$83,0)+1,FALSE))</f>
        <v/>
      </c>
      <c r="H31" s="14" t="str">
        <f>IF(($A31=""),"",HLOOKUP(H$4,'Score Card'!$C$3:$U$83,MATCH($A31,'Score Card'!$A$4:$A$83,0)+1,FALSE))</f>
        <v/>
      </c>
      <c r="I31" s="14" t="str">
        <f>IF(($A31=""),"",HLOOKUP(I$4,'Score Card'!$C$3:$U$83,MATCH($A31,'Score Card'!$A$4:$A$83,0)+1,FALSE))</f>
        <v/>
      </c>
      <c r="J31" s="14" t="str">
        <f>IF(($A31=""),"",HLOOKUP(J$4,'Score Card'!$C$3:$U$83,MATCH($A31,'Score Card'!$A$4:$A$83,0)+1,FALSE))</f>
        <v/>
      </c>
      <c r="K31" s="14" t="str">
        <f>IF(($A31=""),"",HLOOKUP(K$4,'Score Card'!$C$3:$U$83,MATCH($A31,'Score Card'!$A$4:$A$83,0)+1,FALSE))</f>
        <v/>
      </c>
      <c r="L31" s="14" t="str">
        <f>IF(($A31=""),"",HLOOKUP(L$4,'Score Card'!$C$3:$U$83,MATCH($A31,'Score Card'!$A$4:$A$83,0)+1,FALSE))</f>
        <v/>
      </c>
      <c r="M31" s="7" t="str">
        <f>IF(($A31=""),"",HLOOKUP(M$4,'Score Card'!$C$3:$U$83,MATCH($A31,'Score Card'!$A$4:$A$83,0)+1,FALSE))</f>
        <v/>
      </c>
      <c r="N31" s="4">
        <v>27</v>
      </c>
      <c r="O31" s="4"/>
    </row>
    <row r="32" spans="1:15" x14ac:dyDescent="0.25">
      <c r="A32" s="5" t="str">
        <f>IF(ISBLANK('Score Card'!$A31),"",'Score Card'!$A31)</f>
        <v/>
      </c>
      <c r="B32" s="6">
        <f>'Score Card'!$L31</f>
        <v>0</v>
      </c>
      <c r="C32" s="6">
        <f>'Score Card'!$V31</f>
        <v>0</v>
      </c>
      <c r="D32" s="6">
        <f>'Score Card'!$W31</f>
        <v>0</v>
      </c>
      <c r="E32" s="14" t="str">
        <f>IF(($A32=""),"",HLOOKUP(E$4,'Score Card'!$C$3:$U$83,MATCH($A32,'Score Card'!$A$4:$A$83,0)+1,FALSE))</f>
        <v/>
      </c>
      <c r="F32" s="14" t="str">
        <f>IF(($A32=""),"",HLOOKUP(F$4,'Score Card'!$C$3:$U$83,MATCH($A32,'Score Card'!$A$4:$A$83,0)+1,FALSE))</f>
        <v/>
      </c>
      <c r="G32" s="14" t="str">
        <f>IF(($A32=""),"",HLOOKUP(G$4,'Score Card'!$C$3:$U$83,MATCH($A32,'Score Card'!$A$4:$A$83,0)+1,FALSE))</f>
        <v/>
      </c>
      <c r="H32" s="14" t="str">
        <f>IF(($A32=""),"",HLOOKUP(H$4,'Score Card'!$C$3:$U$83,MATCH($A32,'Score Card'!$A$4:$A$83,0)+1,FALSE))</f>
        <v/>
      </c>
      <c r="I32" s="14" t="str">
        <f>IF(($A32=""),"",HLOOKUP(I$4,'Score Card'!$C$3:$U$83,MATCH($A32,'Score Card'!$A$4:$A$83,0)+1,FALSE))</f>
        <v/>
      </c>
      <c r="J32" s="14" t="str">
        <f>IF(($A32=""),"",HLOOKUP(J$4,'Score Card'!$C$3:$U$83,MATCH($A32,'Score Card'!$A$4:$A$83,0)+1,FALSE))</f>
        <v/>
      </c>
      <c r="K32" s="14" t="str">
        <f>IF(($A32=""),"",HLOOKUP(K$4,'Score Card'!$C$3:$U$83,MATCH($A32,'Score Card'!$A$4:$A$83,0)+1,FALSE))</f>
        <v/>
      </c>
      <c r="L32" s="14" t="str">
        <f>IF(($A32=""),"",HLOOKUP(L$4,'Score Card'!$C$3:$U$83,MATCH($A32,'Score Card'!$A$4:$A$83,0)+1,FALSE))</f>
        <v/>
      </c>
      <c r="M32" s="7" t="str">
        <f>IF(($A32=""),"",HLOOKUP(M$4,'Score Card'!$C$3:$U$83,MATCH($A32,'Score Card'!$A$4:$A$83,0)+1,FALSE))</f>
        <v/>
      </c>
      <c r="N32" s="4">
        <v>28</v>
      </c>
      <c r="O32" s="4"/>
    </row>
    <row r="33" spans="1:15" x14ac:dyDescent="0.25">
      <c r="A33" s="5" t="str">
        <f>IF(ISBLANK('Score Card'!$A32),"",'Score Card'!$A32)</f>
        <v/>
      </c>
      <c r="B33" s="6">
        <f>'Score Card'!$L32</f>
        <v>0</v>
      </c>
      <c r="C33" s="6">
        <f>'Score Card'!$V32</f>
        <v>0</v>
      </c>
      <c r="D33" s="6">
        <f>'Score Card'!$W32</f>
        <v>0</v>
      </c>
      <c r="E33" s="14" t="str">
        <f>IF(($A33=""),"",HLOOKUP(E$4,'Score Card'!$C$3:$U$83,MATCH($A33,'Score Card'!$A$4:$A$83,0)+1,FALSE))</f>
        <v/>
      </c>
      <c r="F33" s="14" t="str">
        <f>IF(($A33=""),"",HLOOKUP(F$4,'Score Card'!$C$3:$U$83,MATCH($A33,'Score Card'!$A$4:$A$83,0)+1,FALSE))</f>
        <v/>
      </c>
      <c r="G33" s="14" t="str">
        <f>IF(($A33=""),"",HLOOKUP(G$4,'Score Card'!$C$3:$U$83,MATCH($A33,'Score Card'!$A$4:$A$83,0)+1,FALSE))</f>
        <v/>
      </c>
      <c r="H33" s="14" t="str">
        <f>IF(($A33=""),"",HLOOKUP(H$4,'Score Card'!$C$3:$U$83,MATCH($A33,'Score Card'!$A$4:$A$83,0)+1,FALSE))</f>
        <v/>
      </c>
      <c r="I33" s="14" t="str">
        <f>IF(($A33=""),"",HLOOKUP(I$4,'Score Card'!$C$3:$U$83,MATCH($A33,'Score Card'!$A$4:$A$83,0)+1,FALSE))</f>
        <v/>
      </c>
      <c r="J33" s="14" t="str">
        <f>IF(($A33=""),"",HLOOKUP(J$4,'Score Card'!$C$3:$U$83,MATCH($A33,'Score Card'!$A$4:$A$83,0)+1,FALSE))</f>
        <v/>
      </c>
      <c r="K33" s="14" t="str">
        <f>IF(($A33=""),"",HLOOKUP(K$4,'Score Card'!$C$3:$U$83,MATCH($A33,'Score Card'!$A$4:$A$83,0)+1,FALSE))</f>
        <v/>
      </c>
      <c r="L33" s="14" t="str">
        <f>IF(($A33=""),"",HLOOKUP(L$4,'Score Card'!$C$3:$U$83,MATCH($A33,'Score Card'!$A$4:$A$83,0)+1,FALSE))</f>
        <v/>
      </c>
      <c r="M33" s="7" t="str">
        <f>IF(($A33=""),"",HLOOKUP(M$4,'Score Card'!$C$3:$U$83,MATCH($A33,'Score Card'!$A$4:$A$83,0)+1,FALSE))</f>
        <v/>
      </c>
      <c r="N33" s="4">
        <v>29</v>
      </c>
      <c r="O33" s="4"/>
    </row>
    <row r="34" spans="1:15" x14ac:dyDescent="0.25">
      <c r="A34" s="5" t="str">
        <f>IF(ISBLANK('Score Card'!$A33),"",'Score Card'!$A33)</f>
        <v/>
      </c>
      <c r="B34" s="6">
        <f>'Score Card'!$L33</f>
        <v>0</v>
      </c>
      <c r="C34" s="6">
        <f>'Score Card'!$V33</f>
        <v>0</v>
      </c>
      <c r="D34" s="6">
        <f>'Score Card'!$W33</f>
        <v>0</v>
      </c>
      <c r="E34" s="14" t="str">
        <f>IF(($A34=""),"",HLOOKUP(E$4,'Score Card'!$C$3:$U$83,MATCH($A34,'Score Card'!$A$4:$A$83,0)+1,FALSE))</f>
        <v/>
      </c>
      <c r="F34" s="14" t="str">
        <f>IF(($A34=""),"",HLOOKUP(F$4,'Score Card'!$C$3:$U$83,MATCH($A34,'Score Card'!$A$4:$A$83,0)+1,FALSE))</f>
        <v/>
      </c>
      <c r="G34" s="14" t="str">
        <f>IF(($A34=""),"",HLOOKUP(G$4,'Score Card'!$C$3:$U$83,MATCH($A34,'Score Card'!$A$4:$A$83,0)+1,FALSE))</f>
        <v/>
      </c>
      <c r="H34" s="14" t="str">
        <f>IF(($A34=""),"",HLOOKUP(H$4,'Score Card'!$C$3:$U$83,MATCH($A34,'Score Card'!$A$4:$A$83,0)+1,FALSE))</f>
        <v/>
      </c>
      <c r="I34" s="14" t="str">
        <f>IF(($A34=""),"",HLOOKUP(I$4,'Score Card'!$C$3:$U$83,MATCH($A34,'Score Card'!$A$4:$A$83,0)+1,FALSE))</f>
        <v/>
      </c>
      <c r="J34" s="14" t="str">
        <f>IF(($A34=""),"",HLOOKUP(J$4,'Score Card'!$C$3:$U$83,MATCH($A34,'Score Card'!$A$4:$A$83,0)+1,FALSE))</f>
        <v/>
      </c>
      <c r="K34" s="14" t="str">
        <f>IF(($A34=""),"",HLOOKUP(K$4,'Score Card'!$C$3:$U$83,MATCH($A34,'Score Card'!$A$4:$A$83,0)+1,FALSE))</f>
        <v/>
      </c>
      <c r="L34" s="14" t="str">
        <f>IF(($A34=""),"",HLOOKUP(L$4,'Score Card'!$C$3:$U$83,MATCH($A34,'Score Card'!$A$4:$A$83,0)+1,FALSE))</f>
        <v/>
      </c>
      <c r="M34" s="7" t="str">
        <f>IF(($A34=""),"",HLOOKUP(M$4,'Score Card'!$C$3:$U$83,MATCH($A34,'Score Card'!$A$4:$A$83,0)+1,FALSE))</f>
        <v/>
      </c>
      <c r="N34" s="4">
        <v>30</v>
      </c>
      <c r="O34" s="4"/>
    </row>
    <row r="35" spans="1:15" x14ac:dyDescent="0.25">
      <c r="A35" s="5" t="str">
        <f>IF(ISBLANK('Score Card'!$A34),"",'Score Card'!$A34)</f>
        <v/>
      </c>
      <c r="B35" s="6">
        <f>'Score Card'!$L34</f>
        <v>0</v>
      </c>
      <c r="C35" s="6">
        <f>'Score Card'!$V34</f>
        <v>0</v>
      </c>
      <c r="D35" s="6">
        <f>'Score Card'!$W34</f>
        <v>0</v>
      </c>
      <c r="E35" s="14" t="str">
        <f>IF(($A35=""),"",HLOOKUP(E$4,'Score Card'!$C$3:$U$83,MATCH($A35,'Score Card'!$A$4:$A$83,0)+1,FALSE))</f>
        <v/>
      </c>
      <c r="F35" s="14" t="str">
        <f>IF(($A35=""),"",HLOOKUP(F$4,'Score Card'!$C$3:$U$83,MATCH($A35,'Score Card'!$A$4:$A$83,0)+1,FALSE))</f>
        <v/>
      </c>
      <c r="G35" s="14" t="str">
        <f>IF(($A35=""),"",HLOOKUP(G$4,'Score Card'!$C$3:$U$83,MATCH($A35,'Score Card'!$A$4:$A$83,0)+1,FALSE))</f>
        <v/>
      </c>
      <c r="H35" s="14" t="str">
        <f>IF(($A35=""),"",HLOOKUP(H$4,'Score Card'!$C$3:$U$83,MATCH($A35,'Score Card'!$A$4:$A$83,0)+1,FALSE))</f>
        <v/>
      </c>
      <c r="I35" s="14" t="str">
        <f>IF(($A35=""),"",HLOOKUP(I$4,'Score Card'!$C$3:$U$83,MATCH($A35,'Score Card'!$A$4:$A$83,0)+1,FALSE))</f>
        <v/>
      </c>
      <c r="J35" s="14" t="str">
        <f>IF(($A35=""),"",HLOOKUP(J$4,'Score Card'!$C$3:$U$83,MATCH($A35,'Score Card'!$A$4:$A$83,0)+1,FALSE))</f>
        <v/>
      </c>
      <c r="K35" s="14" t="str">
        <f>IF(($A35=""),"",HLOOKUP(K$4,'Score Card'!$C$3:$U$83,MATCH($A35,'Score Card'!$A$4:$A$83,0)+1,FALSE))</f>
        <v/>
      </c>
      <c r="L35" s="14" t="str">
        <f>IF(($A35=""),"",HLOOKUP(L$4,'Score Card'!$C$3:$U$83,MATCH($A35,'Score Card'!$A$4:$A$83,0)+1,FALSE))</f>
        <v/>
      </c>
      <c r="M35" s="7" t="str">
        <f>IF(($A35=""),"",HLOOKUP(M$4,'Score Card'!$C$3:$U$83,MATCH($A35,'Score Card'!$A$4:$A$83,0)+1,FALSE))</f>
        <v/>
      </c>
      <c r="N35" s="4">
        <v>31</v>
      </c>
      <c r="O35" s="4"/>
    </row>
    <row r="36" spans="1:15" x14ac:dyDescent="0.25">
      <c r="A36" s="5" t="str">
        <f>IF(ISBLANK('Score Card'!$A35),"",'Score Card'!$A35)</f>
        <v/>
      </c>
      <c r="B36" s="6">
        <f>'Score Card'!$L35</f>
        <v>0</v>
      </c>
      <c r="C36" s="6">
        <f>'Score Card'!$V35</f>
        <v>0</v>
      </c>
      <c r="D36" s="6">
        <f>'Score Card'!$W35</f>
        <v>0</v>
      </c>
      <c r="E36" s="14" t="str">
        <f>IF(($A36=""),"",HLOOKUP(E$4,'Score Card'!$C$3:$U$83,MATCH($A36,'Score Card'!$A$4:$A$83,0)+1,FALSE))</f>
        <v/>
      </c>
      <c r="F36" s="14" t="str">
        <f>IF(($A36=""),"",HLOOKUP(F$4,'Score Card'!$C$3:$U$83,MATCH($A36,'Score Card'!$A$4:$A$83,0)+1,FALSE))</f>
        <v/>
      </c>
      <c r="G36" s="14" t="str">
        <f>IF(($A36=""),"",HLOOKUP(G$4,'Score Card'!$C$3:$U$83,MATCH($A36,'Score Card'!$A$4:$A$83,0)+1,FALSE))</f>
        <v/>
      </c>
      <c r="H36" s="14" t="str">
        <f>IF(($A36=""),"",HLOOKUP(H$4,'Score Card'!$C$3:$U$83,MATCH($A36,'Score Card'!$A$4:$A$83,0)+1,FALSE))</f>
        <v/>
      </c>
      <c r="I36" s="14" t="str">
        <f>IF(($A36=""),"",HLOOKUP(I$4,'Score Card'!$C$3:$U$83,MATCH($A36,'Score Card'!$A$4:$A$83,0)+1,FALSE))</f>
        <v/>
      </c>
      <c r="J36" s="14" t="str">
        <f>IF(($A36=""),"",HLOOKUP(J$4,'Score Card'!$C$3:$U$83,MATCH($A36,'Score Card'!$A$4:$A$83,0)+1,FALSE))</f>
        <v/>
      </c>
      <c r="K36" s="14" t="str">
        <f>IF(($A36=""),"",HLOOKUP(K$4,'Score Card'!$C$3:$U$83,MATCH($A36,'Score Card'!$A$4:$A$83,0)+1,FALSE))</f>
        <v/>
      </c>
      <c r="L36" s="14" t="str">
        <f>IF(($A36=""),"",HLOOKUP(L$4,'Score Card'!$C$3:$U$83,MATCH($A36,'Score Card'!$A$4:$A$83,0)+1,FALSE))</f>
        <v/>
      </c>
      <c r="M36" s="7" t="str">
        <f>IF(($A36=""),"",HLOOKUP(M$4,'Score Card'!$C$3:$U$83,MATCH($A36,'Score Card'!$A$4:$A$83,0)+1,FALSE))</f>
        <v/>
      </c>
      <c r="N36" s="4">
        <v>32</v>
      </c>
      <c r="O36" s="4"/>
    </row>
    <row r="37" spans="1:15" x14ac:dyDescent="0.25">
      <c r="A37" s="5" t="str">
        <f>IF(ISBLANK('Score Card'!$A36),"",'Score Card'!$A36)</f>
        <v/>
      </c>
      <c r="B37" s="6">
        <f>'Score Card'!$L36</f>
        <v>0</v>
      </c>
      <c r="C37" s="6">
        <f>'Score Card'!$V36</f>
        <v>0</v>
      </c>
      <c r="D37" s="6">
        <f>'Score Card'!$W36</f>
        <v>0</v>
      </c>
      <c r="E37" s="14" t="str">
        <f>IF(($A37=""),"",HLOOKUP(E$4,'Score Card'!$C$3:$U$83,MATCH($A37,'Score Card'!$A$4:$A$83,0)+1,FALSE))</f>
        <v/>
      </c>
      <c r="F37" s="14" t="str">
        <f>IF(($A37=""),"",HLOOKUP(F$4,'Score Card'!$C$3:$U$83,MATCH($A37,'Score Card'!$A$4:$A$83,0)+1,FALSE))</f>
        <v/>
      </c>
      <c r="G37" s="14" t="str">
        <f>IF(($A37=""),"",HLOOKUP(G$4,'Score Card'!$C$3:$U$83,MATCH($A37,'Score Card'!$A$4:$A$83,0)+1,FALSE))</f>
        <v/>
      </c>
      <c r="H37" s="14" t="str">
        <f>IF(($A37=""),"",HLOOKUP(H$4,'Score Card'!$C$3:$U$83,MATCH($A37,'Score Card'!$A$4:$A$83,0)+1,FALSE))</f>
        <v/>
      </c>
      <c r="I37" s="14" t="str">
        <f>IF(($A37=""),"",HLOOKUP(I$4,'Score Card'!$C$3:$U$83,MATCH($A37,'Score Card'!$A$4:$A$83,0)+1,FALSE))</f>
        <v/>
      </c>
      <c r="J37" s="14" t="str">
        <f>IF(($A37=""),"",HLOOKUP(J$4,'Score Card'!$C$3:$U$83,MATCH($A37,'Score Card'!$A$4:$A$83,0)+1,FALSE))</f>
        <v/>
      </c>
      <c r="K37" s="14" t="str">
        <f>IF(($A37=""),"",HLOOKUP(K$4,'Score Card'!$C$3:$U$83,MATCH($A37,'Score Card'!$A$4:$A$83,0)+1,FALSE))</f>
        <v/>
      </c>
      <c r="L37" s="14" t="str">
        <f>IF(($A37=""),"",HLOOKUP(L$4,'Score Card'!$C$3:$U$83,MATCH($A37,'Score Card'!$A$4:$A$83,0)+1,FALSE))</f>
        <v/>
      </c>
      <c r="M37" s="7" t="str">
        <f>IF(($A37=""),"",HLOOKUP(M$4,'Score Card'!$C$3:$U$83,MATCH($A37,'Score Card'!$A$4:$A$83,0)+1,FALSE))</f>
        <v/>
      </c>
      <c r="N37" s="4">
        <v>33</v>
      </c>
      <c r="O37" s="4"/>
    </row>
    <row r="38" spans="1:15" x14ac:dyDescent="0.25">
      <c r="A38" s="5" t="str">
        <f>IF(ISBLANK('Score Card'!$A37),"",'Score Card'!$A37)</f>
        <v/>
      </c>
      <c r="B38" s="6">
        <f>'Score Card'!$L37</f>
        <v>0</v>
      </c>
      <c r="C38" s="6">
        <f>'Score Card'!$V37</f>
        <v>0</v>
      </c>
      <c r="D38" s="6">
        <f>'Score Card'!$W37</f>
        <v>0</v>
      </c>
      <c r="E38" s="14" t="str">
        <f>IF(($A38=""),"",HLOOKUP(E$4,'Score Card'!$C$3:$U$83,MATCH($A38,'Score Card'!$A$4:$A$83,0)+1,FALSE))</f>
        <v/>
      </c>
      <c r="F38" s="14" t="str">
        <f>IF(($A38=""),"",HLOOKUP(F$4,'Score Card'!$C$3:$U$83,MATCH($A38,'Score Card'!$A$4:$A$83,0)+1,FALSE))</f>
        <v/>
      </c>
      <c r="G38" s="14" t="str">
        <f>IF(($A38=""),"",HLOOKUP(G$4,'Score Card'!$C$3:$U$83,MATCH($A38,'Score Card'!$A$4:$A$83,0)+1,FALSE))</f>
        <v/>
      </c>
      <c r="H38" s="14" t="str">
        <f>IF(($A38=""),"",HLOOKUP(H$4,'Score Card'!$C$3:$U$83,MATCH($A38,'Score Card'!$A$4:$A$83,0)+1,FALSE))</f>
        <v/>
      </c>
      <c r="I38" s="14" t="str">
        <f>IF(($A38=""),"",HLOOKUP(I$4,'Score Card'!$C$3:$U$83,MATCH($A38,'Score Card'!$A$4:$A$83,0)+1,FALSE))</f>
        <v/>
      </c>
      <c r="J38" s="14" t="str">
        <f>IF(($A38=""),"",HLOOKUP(J$4,'Score Card'!$C$3:$U$83,MATCH($A38,'Score Card'!$A$4:$A$83,0)+1,FALSE))</f>
        <v/>
      </c>
      <c r="K38" s="14" t="str">
        <f>IF(($A38=""),"",HLOOKUP(K$4,'Score Card'!$C$3:$U$83,MATCH($A38,'Score Card'!$A$4:$A$83,0)+1,FALSE))</f>
        <v/>
      </c>
      <c r="L38" s="14" t="str">
        <f>IF(($A38=""),"",HLOOKUP(L$4,'Score Card'!$C$3:$U$83,MATCH($A38,'Score Card'!$A$4:$A$83,0)+1,FALSE))</f>
        <v/>
      </c>
      <c r="M38" s="7" t="str">
        <f>IF(($A38=""),"",HLOOKUP(M$4,'Score Card'!$C$3:$U$83,MATCH($A38,'Score Card'!$A$4:$A$83,0)+1,FALSE))</f>
        <v/>
      </c>
      <c r="N38" s="4">
        <v>34</v>
      </c>
      <c r="O38" s="4"/>
    </row>
    <row r="39" spans="1:15" x14ac:dyDescent="0.25">
      <c r="A39" s="5" t="str">
        <f>IF(ISBLANK('Score Card'!$A38),"",'Score Card'!$A38)</f>
        <v/>
      </c>
      <c r="B39" s="6">
        <f>'Score Card'!$L38</f>
        <v>0</v>
      </c>
      <c r="C39" s="6">
        <f>'Score Card'!$V38</f>
        <v>0</v>
      </c>
      <c r="D39" s="6">
        <f>'Score Card'!$W38</f>
        <v>0</v>
      </c>
      <c r="E39" s="14" t="str">
        <f>IF(($A39=""),"",HLOOKUP(E$4,'Score Card'!$C$3:$U$83,MATCH($A39,'Score Card'!$A$4:$A$83,0)+1,FALSE))</f>
        <v/>
      </c>
      <c r="F39" s="14" t="str">
        <f>IF(($A39=""),"",HLOOKUP(F$4,'Score Card'!$C$3:$U$83,MATCH($A39,'Score Card'!$A$4:$A$83,0)+1,FALSE))</f>
        <v/>
      </c>
      <c r="G39" s="14" t="str">
        <f>IF(($A39=""),"",HLOOKUP(G$4,'Score Card'!$C$3:$U$83,MATCH($A39,'Score Card'!$A$4:$A$83,0)+1,FALSE))</f>
        <v/>
      </c>
      <c r="H39" s="14" t="str">
        <f>IF(($A39=""),"",HLOOKUP(H$4,'Score Card'!$C$3:$U$83,MATCH($A39,'Score Card'!$A$4:$A$83,0)+1,FALSE))</f>
        <v/>
      </c>
      <c r="I39" s="14" t="str">
        <f>IF(($A39=""),"",HLOOKUP(I$4,'Score Card'!$C$3:$U$83,MATCH($A39,'Score Card'!$A$4:$A$83,0)+1,FALSE))</f>
        <v/>
      </c>
      <c r="J39" s="14" t="str">
        <f>IF(($A39=""),"",HLOOKUP(J$4,'Score Card'!$C$3:$U$83,MATCH($A39,'Score Card'!$A$4:$A$83,0)+1,FALSE))</f>
        <v/>
      </c>
      <c r="K39" s="14" t="str">
        <f>IF(($A39=""),"",HLOOKUP(K$4,'Score Card'!$C$3:$U$83,MATCH($A39,'Score Card'!$A$4:$A$83,0)+1,FALSE))</f>
        <v/>
      </c>
      <c r="L39" s="14" t="str">
        <f>IF(($A39=""),"",HLOOKUP(L$4,'Score Card'!$C$3:$U$83,MATCH($A39,'Score Card'!$A$4:$A$83,0)+1,FALSE))</f>
        <v/>
      </c>
      <c r="M39" s="7" t="str">
        <f>IF(($A39=""),"",HLOOKUP(M$4,'Score Card'!$C$3:$U$83,MATCH($A39,'Score Card'!$A$4:$A$83,0)+1,FALSE))</f>
        <v/>
      </c>
      <c r="N39" s="4">
        <v>35</v>
      </c>
      <c r="O39" s="4"/>
    </row>
    <row r="40" spans="1:15" x14ac:dyDescent="0.25">
      <c r="A40" s="5" t="str">
        <f>IF(ISBLANK('Score Card'!$A39),"",'Score Card'!$A39)</f>
        <v/>
      </c>
      <c r="B40" s="6">
        <f>'Score Card'!$L39</f>
        <v>0</v>
      </c>
      <c r="C40" s="6">
        <f>'Score Card'!$V39</f>
        <v>0</v>
      </c>
      <c r="D40" s="6">
        <f>'Score Card'!$W39</f>
        <v>0</v>
      </c>
      <c r="E40" s="14" t="str">
        <f>IF(($A40=""),"",HLOOKUP(E$4,'Score Card'!$C$3:$U$83,MATCH($A40,'Score Card'!$A$4:$A$83,0)+1,FALSE))</f>
        <v/>
      </c>
      <c r="F40" s="14" t="str">
        <f>IF(($A40=""),"",HLOOKUP(F$4,'Score Card'!$C$3:$U$83,MATCH($A40,'Score Card'!$A$4:$A$83,0)+1,FALSE))</f>
        <v/>
      </c>
      <c r="G40" s="14" t="str">
        <f>IF(($A40=""),"",HLOOKUP(G$4,'Score Card'!$C$3:$U$83,MATCH($A40,'Score Card'!$A$4:$A$83,0)+1,FALSE))</f>
        <v/>
      </c>
      <c r="H40" s="14" t="str">
        <f>IF(($A40=""),"",HLOOKUP(H$4,'Score Card'!$C$3:$U$83,MATCH($A40,'Score Card'!$A$4:$A$83,0)+1,FALSE))</f>
        <v/>
      </c>
      <c r="I40" s="14" t="str">
        <f>IF(($A40=""),"",HLOOKUP(I$4,'Score Card'!$C$3:$U$83,MATCH($A40,'Score Card'!$A$4:$A$83,0)+1,FALSE))</f>
        <v/>
      </c>
      <c r="J40" s="14" t="str">
        <f>IF(($A40=""),"",HLOOKUP(J$4,'Score Card'!$C$3:$U$83,MATCH($A40,'Score Card'!$A$4:$A$83,0)+1,FALSE))</f>
        <v/>
      </c>
      <c r="K40" s="14" t="str">
        <f>IF(($A40=""),"",HLOOKUP(K$4,'Score Card'!$C$3:$U$83,MATCH($A40,'Score Card'!$A$4:$A$83,0)+1,FALSE))</f>
        <v/>
      </c>
      <c r="L40" s="14" t="str">
        <f>IF(($A40=""),"",HLOOKUP(L$4,'Score Card'!$C$3:$U$83,MATCH($A40,'Score Card'!$A$4:$A$83,0)+1,FALSE))</f>
        <v/>
      </c>
      <c r="M40" s="7" t="str">
        <f>IF(($A40=""),"",HLOOKUP(M$4,'Score Card'!$C$3:$U$83,MATCH($A40,'Score Card'!$A$4:$A$83,0)+1,FALSE))</f>
        <v/>
      </c>
      <c r="N40" s="4">
        <v>36</v>
      </c>
      <c r="O40" s="4"/>
    </row>
    <row r="41" spans="1:15" x14ac:dyDescent="0.25">
      <c r="A41" s="5" t="str">
        <f>IF(ISBLANK('Score Card'!$A40),"",'Score Card'!$A40)</f>
        <v/>
      </c>
      <c r="B41" s="6">
        <f>'Score Card'!$L40</f>
        <v>0</v>
      </c>
      <c r="C41" s="6">
        <f>'Score Card'!$V40</f>
        <v>0</v>
      </c>
      <c r="D41" s="6">
        <f>'Score Card'!$W40</f>
        <v>0</v>
      </c>
      <c r="E41" s="14" t="str">
        <f>IF(($A41=""),"",HLOOKUP(E$4,'Score Card'!$C$3:$U$83,MATCH($A41,'Score Card'!$A$4:$A$83,0)+1,FALSE))</f>
        <v/>
      </c>
      <c r="F41" s="14" t="str">
        <f>IF(($A41=""),"",HLOOKUP(F$4,'Score Card'!$C$3:$U$83,MATCH($A41,'Score Card'!$A$4:$A$83,0)+1,FALSE))</f>
        <v/>
      </c>
      <c r="G41" s="14" t="str">
        <f>IF(($A41=""),"",HLOOKUP(G$4,'Score Card'!$C$3:$U$83,MATCH($A41,'Score Card'!$A$4:$A$83,0)+1,FALSE))</f>
        <v/>
      </c>
      <c r="H41" s="14" t="str">
        <f>IF(($A41=""),"",HLOOKUP(H$4,'Score Card'!$C$3:$U$83,MATCH($A41,'Score Card'!$A$4:$A$83,0)+1,FALSE))</f>
        <v/>
      </c>
      <c r="I41" s="14" t="str">
        <f>IF(($A41=""),"",HLOOKUP(I$4,'Score Card'!$C$3:$U$83,MATCH($A41,'Score Card'!$A$4:$A$83,0)+1,FALSE))</f>
        <v/>
      </c>
      <c r="J41" s="14" t="str">
        <f>IF(($A41=""),"",HLOOKUP(J$4,'Score Card'!$C$3:$U$83,MATCH($A41,'Score Card'!$A$4:$A$83,0)+1,FALSE))</f>
        <v/>
      </c>
      <c r="K41" s="14" t="str">
        <f>IF(($A41=""),"",HLOOKUP(K$4,'Score Card'!$C$3:$U$83,MATCH($A41,'Score Card'!$A$4:$A$83,0)+1,FALSE))</f>
        <v/>
      </c>
      <c r="L41" s="14" t="str">
        <f>IF(($A41=""),"",HLOOKUP(L$4,'Score Card'!$C$3:$U$83,MATCH($A41,'Score Card'!$A$4:$A$83,0)+1,FALSE))</f>
        <v/>
      </c>
      <c r="M41" s="7" t="str">
        <f>IF(($A41=""),"",HLOOKUP(M$4,'Score Card'!$C$3:$U$83,MATCH($A41,'Score Card'!$A$4:$A$83,0)+1,FALSE))</f>
        <v/>
      </c>
      <c r="N41" s="4">
        <v>37</v>
      </c>
      <c r="O41" s="4"/>
    </row>
    <row r="42" spans="1:15" x14ac:dyDescent="0.25">
      <c r="A42" s="5" t="str">
        <f>IF(ISBLANK('Score Card'!$A41),"",'Score Card'!$A41)</f>
        <v/>
      </c>
      <c r="B42" s="6">
        <f>'Score Card'!$L41</f>
        <v>0</v>
      </c>
      <c r="C42" s="6">
        <f>'Score Card'!$V41</f>
        <v>0</v>
      </c>
      <c r="D42" s="6">
        <f>'Score Card'!$W41</f>
        <v>0</v>
      </c>
      <c r="E42" s="14" t="str">
        <f>IF(($A42=""),"",HLOOKUP(E$4,'Score Card'!$C$3:$U$83,MATCH($A42,'Score Card'!$A$4:$A$83,0)+1,FALSE))</f>
        <v/>
      </c>
      <c r="F42" s="14" t="str">
        <f>IF(($A42=""),"",HLOOKUP(F$4,'Score Card'!$C$3:$U$83,MATCH($A42,'Score Card'!$A$4:$A$83,0)+1,FALSE))</f>
        <v/>
      </c>
      <c r="G42" s="14" t="str">
        <f>IF(($A42=""),"",HLOOKUP(G$4,'Score Card'!$C$3:$U$83,MATCH($A42,'Score Card'!$A$4:$A$83,0)+1,FALSE))</f>
        <v/>
      </c>
      <c r="H42" s="14" t="str">
        <f>IF(($A42=""),"",HLOOKUP(H$4,'Score Card'!$C$3:$U$83,MATCH($A42,'Score Card'!$A$4:$A$83,0)+1,FALSE))</f>
        <v/>
      </c>
      <c r="I42" s="14" t="str">
        <f>IF(($A42=""),"",HLOOKUP(I$4,'Score Card'!$C$3:$U$83,MATCH($A42,'Score Card'!$A$4:$A$83,0)+1,FALSE))</f>
        <v/>
      </c>
      <c r="J42" s="14" t="str">
        <f>IF(($A42=""),"",HLOOKUP(J$4,'Score Card'!$C$3:$U$83,MATCH($A42,'Score Card'!$A$4:$A$83,0)+1,FALSE))</f>
        <v/>
      </c>
      <c r="K42" s="14" t="str">
        <f>IF(($A42=""),"",HLOOKUP(K$4,'Score Card'!$C$3:$U$83,MATCH($A42,'Score Card'!$A$4:$A$83,0)+1,FALSE))</f>
        <v/>
      </c>
      <c r="L42" s="14" t="str">
        <f>IF(($A42=""),"",HLOOKUP(L$4,'Score Card'!$C$3:$U$83,MATCH($A42,'Score Card'!$A$4:$A$83,0)+1,FALSE))</f>
        <v/>
      </c>
      <c r="M42" s="7" t="str">
        <f>IF(($A42=""),"",HLOOKUP(M$4,'Score Card'!$C$3:$U$83,MATCH($A42,'Score Card'!$A$4:$A$83,0)+1,FALSE))</f>
        <v/>
      </c>
      <c r="N42" s="4">
        <v>38</v>
      </c>
      <c r="O42" s="4"/>
    </row>
    <row r="43" spans="1:15" x14ac:dyDescent="0.25">
      <c r="A43" s="5" t="str">
        <f>IF(ISBLANK('Score Card'!$A42),"",'Score Card'!$A42)</f>
        <v/>
      </c>
      <c r="B43" s="6">
        <f>'Score Card'!$L42</f>
        <v>0</v>
      </c>
      <c r="C43" s="6">
        <f>'Score Card'!$V42</f>
        <v>0</v>
      </c>
      <c r="D43" s="6">
        <f>'Score Card'!$W42</f>
        <v>0</v>
      </c>
      <c r="E43" s="14" t="str">
        <f>IF(($A43=""),"",HLOOKUP(E$4,'Score Card'!$C$3:$U$83,MATCH($A43,'Score Card'!$A$4:$A$83,0)+1,FALSE))</f>
        <v/>
      </c>
      <c r="F43" s="14" t="str">
        <f>IF(($A43=""),"",HLOOKUP(F$4,'Score Card'!$C$3:$U$83,MATCH($A43,'Score Card'!$A$4:$A$83,0)+1,FALSE))</f>
        <v/>
      </c>
      <c r="G43" s="14" t="str">
        <f>IF(($A43=""),"",HLOOKUP(G$4,'Score Card'!$C$3:$U$83,MATCH($A43,'Score Card'!$A$4:$A$83,0)+1,FALSE))</f>
        <v/>
      </c>
      <c r="H43" s="14" t="str">
        <f>IF(($A43=""),"",HLOOKUP(H$4,'Score Card'!$C$3:$U$83,MATCH($A43,'Score Card'!$A$4:$A$83,0)+1,FALSE))</f>
        <v/>
      </c>
      <c r="I43" s="14" t="str">
        <f>IF(($A43=""),"",HLOOKUP(I$4,'Score Card'!$C$3:$U$83,MATCH($A43,'Score Card'!$A$4:$A$83,0)+1,FALSE))</f>
        <v/>
      </c>
      <c r="J43" s="14" t="str">
        <f>IF(($A43=""),"",HLOOKUP(J$4,'Score Card'!$C$3:$U$83,MATCH($A43,'Score Card'!$A$4:$A$83,0)+1,FALSE))</f>
        <v/>
      </c>
      <c r="K43" s="14" t="str">
        <f>IF(($A43=""),"",HLOOKUP(K$4,'Score Card'!$C$3:$U$83,MATCH($A43,'Score Card'!$A$4:$A$83,0)+1,FALSE))</f>
        <v/>
      </c>
      <c r="L43" s="14" t="str">
        <f>IF(($A43=""),"",HLOOKUP(L$4,'Score Card'!$C$3:$U$83,MATCH($A43,'Score Card'!$A$4:$A$83,0)+1,FALSE))</f>
        <v/>
      </c>
      <c r="M43" s="7" t="str">
        <f>IF(($A43=""),"",HLOOKUP(M$4,'Score Card'!$C$3:$U$83,MATCH($A43,'Score Card'!$A$4:$A$83,0)+1,FALSE))</f>
        <v/>
      </c>
      <c r="N43" s="4">
        <v>39</v>
      </c>
      <c r="O43" s="4"/>
    </row>
    <row r="44" spans="1:15" x14ac:dyDescent="0.25">
      <c r="A44" s="5" t="str">
        <f>IF(ISBLANK('Score Card'!$A43),"",'Score Card'!$A43)</f>
        <v/>
      </c>
      <c r="B44" s="6">
        <f>'Score Card'!$L43</f>
        <v>0</v>
      </c>
      <c r="C44" s="6">
        <f>'Score Card'!$V43</f>
        <v>0</v>
      </c>
      <c r="D44" s="6">
        <f>'Score Card'!$W43</f>
        <v>0</v>
      </c>
      <c r="E44" s="14" t="str">
        <f>IF(($A44=""),"",HLOOKUP(E$4,'Score Card'!$C$3:$U$83,MATCH($A44,'Score Card'!$A$4:$A$83,0)+1,FALSE))</f>
        <v/>
      </c>
      <c r="F44" s="14" t="str">
        <f>IF(($A44=""),"",HLOOKUP(F$4,'Score Card'!$C$3:$U$83,MATCH($A44,'Score Card'!$A$4:$A$83,0)+1,FALSE))</f>
        <v/>
      </c>
      <c r="G44" s="14" t="str">
        <f>IF(($A44=""),"",HLOOKUP(G$4,'Score Card'!$C$3:$U$83,MATCH($A44,'Score Card'!$A$4:$A$83,0)+1,FALSE))</f>
        <v/>
      </c>
      <c r="H44" s="14" t="str">
        <f>IF(($A44=""),"",HLOOKUP(H$4,'Score Card'!$C$3:$U$83,MATCH($A44,'Score Card'!$A$4:$A$83,0)+1,FALSE))</f>
        <v/>
      </c>
      <c r="I44" s="14" t="str">
        <f>IF(($A44=""),"",HLOOKUP(I$4,'Score Card'!$C$3:$U$83,MATCH($A44,'Score Card'!$A$4:$A$83,0)+1,FALSE))</f>
        <v/>
      </c>
      <c r="J44" s="14" t="str">
        <f>IF(($A44=""),"",HLOOKUP(J$4,'Score Card'!$C$3:$U$83,MATCH($A44,'Score Card'!$A$4:$A$83,0)+1,FALSE))</f>
        <v/>
      </c>
      <c r="K44" s="14" t="str">
        <f>IF(($A44=""),"",HLOOKUP(K$4,'Score Card'!$C$3:$U$83,MATCH($A44,'Score Card'!$A$4:$A$83,0)+1,FALSE))</f>
        <v/>
      </c>
      <c r="L44" s="14" t="str">
        <f>IF(($A44=""),"",HLOOKUP(L$4,'Score Card'!$C$3:$U$83,MATCH($A44,'Score Card'!$A$4:$A$83,0)+1,FALSE))</f>
        <v/>
      </c>
      <c r="M44" s="7" t="str">
        <f>IF(($A44=""),"",HLOOKUP(M$4,'Score Card'!$C$3:$U$83,MATCH($A44,'Score Card'!$A$4:$A$83,0)+1,FALSE))</f>
        <v/>
      </c>
      <c r="N44" s="4">
        <v>40</v>
      </c>
      <c r="O44" s="4"/>
    </row>
    <row r="45" spans="1:15" x14ac:dyDescent="0.25">
      <c r="A45" s="5" t="str">
        <f>IF(ISBLANK('Score Card'!$A44),"",'Score Card'!$A44)</f>
        <v/>
      </c>
      <c r="B45" s="6">
        <f>'Score Card'!$L44</f>
        <v>0</v>
      </c>
      <c r="C45" s="6">
        <f>'Score Card'!$V44</f>
        <v>0</v>
      </c>
      <c r="D45" s="6">
        <f>'Score Card'!$W44</f>
        <v>0</v>
      </c>
      <c r="E45" s="14" t="str">
        <f>IF(($A45=""),"",HLOOKUP(E$4,'Score Card'!$C$3:$U$83,MATCH($A45,'Score Card'!$A$4:$A$83,0)+1,FALSE))</f>
        <v/>
      </c>
      <c r="F45" s="14" t="str">
        <f>IF(($A45=""),"",HLOOKUP(F$4,'Score Card'!$C$3:$U$83,MATCH($A45,'Score Card'!$A$4:$A$83,0)+1,FALSE))</f>
        <v/>
      </c>
      <c r="G45" s="14" t="str">
        <f>IF(($A45=""),"",HLOOKUP(G$4,'Score Card'!$C$3:$U$83,MATCH($A45,'Score Card'!$A$4:$A$83,0)+1,FALSE))</f>
        <v/>
      </c>
      <c r="H45" s="14" t="str">
        <f>IF(($A45=""),"",HLOOKUP(H$4,'Score Card'!$C$3:$U$83,MATCH($A45,'Score Card'!$A$4:$A$83,0)+1,FALSE))</f>
        <v/>
      </c>
      <c r="I45" s="14" t="str">
        <f>IF(($A45=""),"",HLOOKUP(I$4,'Score Card'!$C$3:$U$83,MATCH($A45,'Score Card'!$A$4:$A$83,0)+1,FALSE))</f>
        <v/>
      </c>
      <c r="J45" s="14" t="str">
        <f>IF(($A45=""),"",HLOOKUP(J$4,'Score Card'!$C$3:$U$83,MATCH($A45,'Score Card'!$A$4:$A$83,0)+1,FALSE))</f>
        <v/>
      </c>
      <c r="K45" s="14" t="str">
        <f>IF(($A45=""),"",HLOOKUP(K$4,'Score Card'!$C$3:$U$83,MATCH($A45,'Score Card'!$A$4:$A$83,0)+1,FALSE))</f>
        <v/>
      </c>
      <c r="L45" s="14" t="str">
        <f>IF(($A45=""),"",HLOOKUP(L$4,'Score Card'!$C$3:$U$83,MATCH($A45,'Score Card'!$A$4:$A$83,0)+1,FALSE))</f>
        <v/>
      </c>
      <c r="M45" s="7" t="str">
        <f>IF(($A45=""),"",HLOOKUP(M$4,'Score Card'!$C$3:$U$83,MATCH($A45,'Score Card'!$A$4:$A$83,0)+1,FALSE))</f>
        <v/>
      </c>
      <c r="N45" s="4">
        <v>41</v>
      </c>
      <c r="O45" s="4"/>
    </row>
    <row r="46" spans="1:15" x14ac:dyDescent="0.25">
      <c r="A46" s="5" t="str">
        <f>IF(ISBLANK('Score Card'!$A45),"",'Score Card'!$A45)</f>
        <v/>
      </c>
      <c r="B46" s="6">
        <f>'Score Card'!$L45</f>
        <v>0</v>
      </c>
      <c r="C46" s="6">
        <f>'Score Card'!$V45</f>
        <v>0</v>
      </c>
      <c r="D46" s="6">
        <f>'Score Card'!$W45</f>
        <v>0</v>
      </c>
      <c r="E46" s="14" t="str">
        <f>IF(($A46=""),"",HLOOKUP(E$4,'Score Card'!$C$3:$U$83,MATCH($A46,'Score Card'!$A$4:$A$83,0)+1,FALSE))</f>
        <v/>
      </c>
      <c r="F46" s="14" t="str">
        <f>IF(($A46=""),"",HLOOKUP(F$4,'Score Card'!$C$3:$U$83,MATCH($A46,'Score Card'!$A$4:$A$83,0)+1,FALSE))</f>
        <v/>
      </c>
      <c r="G46" s="14" t="str">
        <f>IF(($A46=""),"",HLOOKUP(G$4,'Score Card'!$C$3:$U$83,MATCH($A46,'Score Card'!$A$4:$A$83,0)+1,FALSE))</f>
        <v/>
      </c>
      <c r="H46" s="14" t="str">
        <f>IF(($A46=""),"",HLOOKUP(H$4,'Score Card'!$C$3:$U$83,MATCH($A46,'Score Card'!$A$4:$A$83,0)+1,FALSE))</f>
        <v/>
      </c>
      <c r="I46" s="14" t="str">
        <f>IF(($A46=""),"",HLOOKUP(I$4,'Score Card'!$C$3:$U$83,MATCH($A46,'Score Card'!$A$4:$A$83,0)+1,FALSE))</f>
        <v/>
      </c>
      <c r="J46" s="14" t="str">
        <f>IF(($A46=""),"",HLOOKUP(J$4,'Score Card'!$C$3:$U$83,MATCH($A46,'Score Card'!$A$4:$A$83,0)+1,FALSE))</f>
        <v/>
      </c>
      <c r="K46" s="14" t="str">
        <f>IF(($A46=""),"",HLOOKUP(K$4,'Score Card'!$C$3:$U$83,MATCH($A46,'Score Card'!$A$4:$A$83,0)+1,FALSE))</f>
        <v/>
      </c>
      <c r="L46" s="14" t="str">
        <f>IF(($A46=""),"",HLOOKUP(L$4,'Score Card'!$C$3:$U$83,MATCH($A46,'Score Card'!$A$4:$A$83,0)+1,FALSE))</f>
        <v/>
      </c>
      <c r="M46" s="7" t="str">
        <f>IF(($A46=""),"",HLOOKUP(M$4,'Score Card'!$C$3:$U$83,MATCH($A46,'Score Card'!$A$4:$A$83,0)+1,FALSE))</f>
        <v/>
      </c>
      <c r="N46" s="4">
        <v>42</v>
      </c>
      <c r="O46" s="4"/>
    </row>
    <row r="47" spans="1:15" x14ac:dyDescent="0.25">
      <c r="A47" s="5" t="str">
        <f>IF(ISBLANK('Score Card'!$A46),"",'Score Card'!$A46)</f>
        <v/>
      </c>
      <c r="B47" s="6">
        <f>'Score Card'!$L46</f>
        <v>0</v>
      </c>
      <c r="C47" s="6">
        <f>'Score Card'!$V46</f>
        <v>0</v>
      </c>
      <c r="D47" s="6">
        <f>'Score Card'!$W46</f>
        <v>0</v>
      </c>
      <c r="E47" s="14" t="str">
        <f>IF(($A47=""),"",HLOOKUP(E$4,'Score Card'!$C$3:$U$83,MATCH($A47,'Score Card'!$A$4:$A$83,0)+1,FALSE))</f>
        <v/>
      </c>
      <c r="F47" s="14" t="str">
        <f>IF(($A47=""),"",HLOOKUP(F$4,'Score Card'!$C$3:$U$83,MATCH($A47,'Score Card'!$A$4:$A$83,0)+1,FALSE))</f>
        <v/>
      </c>
      <c r="G47" s="14" t="str">
        <f>IF(($A47=""),"",HLOOKUP(G$4,'Score Card'!$C$3:$U$83,MATCH($A47,'Score Card'!$A$4:$A$83,0)+1,FALSE))</f>
        <v/>
      </c>
      <c r="H47" s="14" t="str">
        <f>IF(($A47=""),"",HLOOKUP(H$4,'Score Card'!$C$3:$U$83,MATCH($A47,'Score Card'!$A$4:$A$83,0)+1,FALSE))</f>
        <v/>
      </c>
      <c r="I47" s="14" t="str">
        <f>IF(($A47=""),"",HLOOKUP(I$4,'Score Card'!$C$3:$U$83,MATCH($A47,'Score Card'!$A$4:$A$83,0)+1,FALSE))</f>
        <v/>
      </c>
      <c r="J47" s="14" t="str">
        <f>IF(($A47=""),"",HLOOKUP(J$4,'Score Card'!$C$3:$U$83,MATCH($A47,'Score Card'!$A$4:$A$83,0)+1,FALSE))</f>
        <v/>
      </c>
      <c r="K47" s="14" t="str">
        <f>IF(($A47=""),"",HLOOKUP(K$4,'Score Card'!$C$3:$U$83,MATCH($A47,'Score Card'!$A$4:$A$83,0)+1,FALSE))</f>
        <v/>
      </c>
      <c r="L47" s="14" t="str">
        <f>IF(($A47=""),"",HLOOKUP(L$4,'Score Card'!$C$3:$U$83,MATCH($A47,'Score Card'!$A$4:$A$83,0)+1,FALSE))</f>
        <v/>
      </c>
      <c r="M47" s="7" t="str">
        <f>IF(($A47=""),"",HLOOKUP(M$4,'Score Card'!$C$3:$U$83,MATCH($A47,'Score Card'!$A$4:$A$83,0)+1,FALSE))</f>
        <v/>
      </c>
      <c r="N47" s="4">
        <v>43</v>
      </c>
      <c r="O47" s="4"/>
    </row>
    <row r="48" spans="1:15" x14ac:dyDescent="0.25">
      <c r="A48" s="5" t="str">
        <f>IF(ISBLANK('Score Card'!$A47),"",'Score Card'!$A47)</f>
        <v/>
      </c>
      <c r="B48" s="6">
        <f>'Score Card'!$L47</f>
        <v>0</v>
      </c>
      <c r="C48" s="6">
        <f>'Score Card'!$V47</f>
        <v>0</v>
      </c>
      <c r="D48" s="6">
        <f>'Score Card'!$W47</f>
        <v>0</v>
      </c>
      <c r="E48" s="14" t="str">
        <f>IF(($A48=""),"",HLOOKUP(E$4,'Score Card'!$C$3:$U$83,MATCH($A48,'Score Card'!$A$4:$A$83,0)+1,FALSE))</f>
        <v/>
      </c>
      <c r="F48" s="14" t="str">
        <f>IF(($A48=""),"",HLOOKUP(F$4,'Score Card'!$C$3:$U$83,MATCH($A48,'Score Card'!$A$4:$A$83,0)+1,FALSE))</f>
        <v/>
      </c>
      <c r="G48" s="14" t="str">
        <f>IF(($A48=""),"",HLOOKUP(G$4,'Score Card'!$C$3:$U$83,MATCH($A48,'Score Card'!$A$4:$A$83,0)+1,FALSE))</f>
        <v/>
      </c>
      <c r="H48" s="14" t="str">
        <f>IF(($A48=""),"",HLOOKUP(H$4,'Score Card'!$C$3:$U$83,MATCH($A48,'Score Card'!$A$4:$A$83,0)+1,FALSE))</f>
        <v/>
      </c>
      <c r="I48" s="14" t="str">
        <f>IF(($A48=""),"",HLOOKUP(I$4,'Score Card'!$C$3:$U$83,MATCH($A48,'Score Card'!$A$4:$A$83,0)+1,FALSE))</f>
        <v/>
      </c>
      <c r="J48" s="14" t="str">
        <f>IF(($A48=""),"",HLOOKUP(J$4,'Score Card'!$C$3:$U$83,MATCH($A48,'Score Card'!$A$4:$A$83,0)+1,FALSE))</f>
        <v/>
      </c>
      <c r="K48" s="14" t="str">
        <f>IF(($A48=""),"",HLOOKUP(K$4,'Score Card'!$C$3:$U$83,MATCH($A48,'Score Card'!$A$4:$A$83,0)+1,FALSE))</f>
        <v/>
      </c>
      <c r="L48" s="14" t="str">
        <f>IF(($A48=""),"",HLOOKUP(L$4,'Score Card'!$C$3:$U$83,MATCH($A48,'Score Card'!$A$4:$A$83,0)+1,FALSE))</f>
        <v/>
      </c>
      <c r="M48" s="7" t="str">
        <f>IF(($A48=""),"",HLOOKUP(M$4,'Score Card'!$C$3:$U$83,MATCH($A48,'Score Card'!$A$4:$A$83,0)+1,FALSE))</f>
        <v/>
      </c>
      <c r="N48" s="4">
        <v>44</v>
      </c>
      <c r="O48" s="4"/>
    </row>
    <row r="49" spans="1:15" x14ac:dyDescent="0.25">
      <c r="A49" s="5" t="str">
        <f>IF(ISBLANK('Score Card'!$A48),"",'Score Card'!$A48)</f>
        <v/>
      </c>
      <c r="B49" s="6">
        <f>'Score Card'!$L48</f>
        <v>0</v>
      </c>
      <c r="C49" s="6">
        <f>'Score Card'!$V48</f>
        <v>0</v>
      </c>
      <c r="D49" s="6">
        <f>'Score Card'!$W48</f>
        <v>0</v>
      </c>
      <c r="E49" s="14" t="str">
        <f>IF(($A49=""),"",HLOOKUP(E$4,'Score Card'!$C$3:$U$83,MATCH($A49,'Score Card'!$A$4:$A$83,0)+1,FALSE))</f>
        <v/>
      </c>
      <c r="F49" s="14" t="str">
        <f>IF(($A49=""),"",HLOOKUP(F$4,'Score Card'!$C$3:$U$83,MATCH($A49,'Score Card'!$A$4:$A$83,0)+1,FALSE))</f>
        <v/>
      </c>
      <c r="G49" s="14" t="str">
        <f>IF(($A49=""),"",HLOOKUP(G$4,'Score Card'!$C$3:$U$83,MATCH($A49,'Score Card'!$A$4:$A$83,0)+1,FALSE))</f>
        <v/>
      </c>
      <c r="H49" s="14" t="str">
        <f>IF(($A49=""),"",HLOOKUP(H$4,'Score Card'!$C$3:$U$83,MATCH($A49,'Score Card'!$A$4:$A$83,0)+1,FALSE))</f>
        <v/>
      </c>
      <c r="I49" s="14" t="str">
        <f>IF(($A49=""),"",HLOOKUP(I$4,'Score Card'!$C$3:$U$83,MATCH($A49,'Score Card'!$A$4:$A$83,0)+1,FALSE))</f>
        <v/>
      </c>
      <c r="J49" s="14" t="str">
        <f>IF(($A49=""),"",HLOOKUP(J$4,'Score Card'!$C$3:$U$83,MATCH($A49,'Score Card'!$A$4:$A$83,0)+1,FALSE))</f>
        <v/>
      </c>
      <c r="K49" s="14" t="str">
        <f>IF(($A49=""),"",HLOOKUP(K$4,'Score Card'!$C$3:$U$83,MATCH($A49,'Score Card'!$A$4:$A$83,0)+1,FALSE))</f>
        <v/>
      </c>
      <c r="L49" s="14" t="str">
        <f>IF(($A49=""),"",HLOOKUP(L$4,'Score Card'!$C$3:$U$83,MATCH($A49,'Score Card'!$A$4:$A$83,0)+1,FALSE))</f>
        <v/>
      </c>
      <c r="M49" s="7" t="str">
        <f>IF(($A49=""),"",HLOOKUP(M$4,'Score Card'!$C$3:$U$83,MATCH($A49,'Score Card'!$A$4:$A$83,0)+1,FALSE))</f>
        <v/>
      </c>
      <c r="N49" s="4">
        <v>45</v>
      </c>
      <c r="O49" s="4"/>
    </row>
    <row r="50" spans="1:15" x14ac:dyDescent="0.25">
      <c r="A50" s="5" t="str">
        <f>IF(ISBLANK('Score Card'!$A49),"",'Score Card'!$A49)</f>
        <v/>
      </c>
      <c r="B50" s="6">
        <f>'Score Card'!$L49</f>
        <v>0</v>
      </c>
      <c r="C50" s="6">
        <f>'Score Card'!$V49</f>
        <v>0</v>
      </c>
      <c r="D50" s="6">
        <f>'Score Card'!$W49</f>
        <v>0</v>
      </c>
      <c r="E50" s="14" t="str">
        <f>IF(($A50=""),"",HLOOKUP(E$4,'Score Card'!$C$3:$U$83,MATCH($A50,'Score Card'!$A$4:$A$83,0)+1,FALSE))</f>
        <v/>
      </c>
      <c r="F50" s="14" t="str">
        <f>IF(($A50=""),"",HLOOKUP(F$4,'Score Card'!$C$3:$U$83,MATCH($A50,'Score Card'!$A$4:$A$83,0)+1,FALSE))</f>
        <v/>
      </c>
      <c r="G50" s="14" t="str">
        <f>IF(($A50=""),"",HLOOKUP(G$4,'Score Card'!$C$3:$U$83,MATCH($A50,'Score Card'!$A$4:$A$83,0)+1,FALSE))</f>
        <v/>
      </c>
      <c r="H50" s="14" t="str">
        <f>IF(($A50=""),"",HLOOKUP(H$4,'Score Card'!$C$3:$U$83,MATCH($A50,'Score Card'!$A$4:$A$83,0)+1,FALSE))</f>
        <v/>
      </c>
      <c r="I50" s="14" t="str">
        <f>IF(($A50=""),"",HLOOKUP(I$4,'Score Card'!$C$3:$U$83,MATCH($A50,'Score Card'!$A$4:$A$83,0)+1,FALSE))</f>
        <v/>
      </c>
      <c r="J50" s="14" t="str">
        <f>IF(($A50=""),"",HLOOKUP(J$4,'Score Card'!$C$3:$U$83,MATCH($A50,'Score Card'!$A$4:$A$83,0)+1,FALSE))</f>
        <v/>
      </c>
      <c r="K50" s="14" t="str">
        <f>IF(($A50=""),"",HLOOKUP(K$4,'Score Card'!$C$3:$U$83,MATCH($A50,'Score Card'!$A$4:$A$83,0)+1,FALSE))</f>
        <v/>
      </c>
      <c r="L50" s="14" t="str">
        <f>IF(($A50=""),"",HLOOKUP(L$4,'Score Card'!$C$3:$U$83,MATCH($A50,'Score Card'!$A$4:$A$83,0)+1,FALSE))</f>
        <v/>
      </c>
      <c r="M50" s="7" t="str">
        <f>IF(($A50=""),"",HLOOKUP(M$4,'Score Card'!$C$3:$U$83,MATCH($A50,'Score Card'!$A$4:$A$83,0)+1,FALSE))</f>
        <v/>
      </c>
      <c r="N50" s="4">
        <v>46</v>
      </c>
      <c r="O50" s="4"/>
    </row>
    <row r="51" spans="1:15" x14ac:dyDescent="0.25">
      <c r="A51" s="5" t="str">
        <f>IF(ISBLANK('Score Card'!$A50),"",'Score Card'!$A50)</f>
        <v/>
      </c>
      <c r="B51" s="6">
        <f>'Score Card'!$L50</f>
        <v>0</v>
      </c>
      <c r="C51" s="6">
        <f>'Score Card'!$V50</f>
        <v>0</v>
      </c>
      <c r="D51" s="6">
        <f>'Score Card'!$W50</f>
        <v>0</v>
      </c>
      <c r="E51" s="14" t="str">
        <f>IF(($A51=""),"",HLOOKUP(E$4,'Score Card'!$C$3:$U$83,MATCH($A51,'Score Card'!$A$4:$A$83,0)+1,FALSE))</f>
        <v/>
      </c>
      <c r="F51" s="14" t="str">
        <f>IF(($A51=""),"",HLOOKUP(F$4,'Score Card'!$C$3:$U$83,MATCH($A51,'Score Card'!$A$4:$A$83,0)+1,FALSE))</f>
        <v/>
      </c>
      <c r="G51" s="14" t="str">
        <f>IF(($A51=""),"",HLOOKUP(G$4,'Score Card'!$C$3:$U$83,MATCH($A51,'Score Card'!$A$4:$A$83,0)+1,FALSE))</f>
        <v/>
      </c>
      <c r="H51" s="14" t="str">
        <f>IF(($A51=""),"",HLOOKUP(H$4,'Score Card'!$C$3:$U$83,MATCH($A51,'Score Card'!$A$4:$A$83,0)+1,FALSE))</f>
        <v/>
      </c>
      <c r="I51" s="14" t="str">
        <f>IF(($A51=""),"",HLOOKUP(I$4,'Score Card'!$C$3:$U$83,MATCH($A51,'Score Card'!$A$4:$A$83,0)+1,FALSE))</f>
        <v/>
      </c>
      <c r="J51" s="14" t="str">
        <f>IF(($A51=""),"",HLOOKUP(J$4,'Score Card'!$C$3:$U$83,MATCH($A51,'Score Card'!$A$4:$A$83,0)+1,FALSE))</f>
        <v/>
      </c>
      <c r="K51" s="14" t="str">
        <f>IF(($A51=""),"",HLOOKUP(K$4,'Score Card'!$C$3:$U$83,MATCH($A51,'Score Card'!$A$4:$A$83,0)+1,FALSE))</f>
        <v/>
      </c>
      <c r="L51" s="14" t="str">
        <f>IF(($A51=""),"",HLOOKUP(L$4,'Score Card'!$C$3:$U$83,MATCH($A51,'Score Card'!$A$4:$A$83,0)+1,FALSE))</f>
        <v/>
      </c>
      <c r="M51" s="7" t="str">
        <f>IF(($A51=""),"",HLOOKUP(M$4,'Score Card'!$C$3:$U$83,MATCH($A51,'Score Card'!$A$4:$A$83,0)+1,FALSE))</f>
        <v/>
      </c>
      <c r="N51" s="4">
        <v>47</v>
      </c>
      <c r="O51" s="4"/>
    </row>
    <row r="52" spans="1:15" x14ac:dyDescent="0.25">
      <c r="A52" s="5" t="str">
        <f>IF(ISBLANK('Score Card'!$A51),"",'Score Card'!$A51)</f>
        <v/>
      </c>
      <c r="B52" s="6">
        <f>'Score Card'!$L51</f>
        <v>0</v>
      </c>
      <c r="C52" s="6">
        <f>'Score Card'!$V51</f>
        <v>0</v>
      </c>
      <c r="D52" s="6">
        <f>'Score Card'!$W51</f>
        <v>0</v>
      </c>
      <c r="E52" s="14" t="str">
        <f>IF(($A52=""),"",HLOOKUP(E$4,'Score Card'!$C$3:$U$83,MATCH($A52,'Score Card'!$A$4:$A$83,0)+1,FALSE))</f>
        <v/>
      </c>
      <c r="F52" s="14" t="str">
        <f>IF(($A52=""),"",HLOOKUP(F$4,'Score Card'!$C$3:$U$83,MATCH($A52,'Score Card'!$A$4:$A$83,0)+1,FALSE))</f>
        <v/>
      </c>
      <c r="G52" s="14" t="str">
        <f>IF(($A52=""),"",HLOOKUP(G$4,'Score Card'!$C$3:$U$83,MATCH($A52,'Score Card'!$A$4:$A$83,0)+1,FALSE))</f>
        <v/>
      </c>
      <c r="H52" s="14" t="str">
        <f>IF(($A52=""),"",HLOOKUP(H$4,'Score Card'!$C$3:$U$83,MATCH($A52,'Score Card'!$A$4:$A$83,0)+1,FALSE))</f>
        <v/>
      </c>
      <c r="I52" s="14" t="str">
        <f>IF(($A52=""),"",HLOOKUP(I$4,'Score Card'!$C$3:$U$83,MATCH($A52,'Score Card'!$A$4:$A$83,0)+1,FALSE))</f>
        <v/>
      </c>
      <c r="J52" s="14" t="str">
        <f>IF(($A52=""),"",HLOOKUP(J$4,'Score Card'!$C$3:$U$83,MATCH($A52,'Score Card'!$A$4:$A$83,0)+1,FALSE))</f>
        <v/>
      </c>
      <c r="K52" s="14" t="str">
        <f>IF(($A52=""),"",HLOOKUP(K$4,'Score Card'!$C$3:$U$83,MATCH($A52,'Score Card'!$A$4:$A$83,0)+1,FALSE))</f>
        <v/>
      </c>
      <c r="L52" s="14" t="str">
        <f>IF(($A52=""),"",HLOOKUP(L$4,'Score Card'!$C$3:$U$83,MATCH($A52,'Score Card'!$A$4:$A$83,0)+1,FALSE))</f>
        <v/>
      </c>
      <c r="M52" s="7" t="str">
        <f>IF(($A52=""),"",HLOOKUP(M$4,'Score Card'!$C$3:$U$83,MATCH($A52,'Score Card'!$A$4:$A$83,0)+1,FALSE))</f>
        <v/>
      </c>
      <c r="N52" s="4">
        <v>48</v>
      </c>
      <c r="O52" s="4"/>
    </row>
    <row r="53" spans="1:15" x14ac:dyDescent="0.25">
      <c r="A53" s="5" t="str">
        <f>IF(ISBLANK('Score Card'!$A52),"",'Score Card'!$A52)</f>
        <v/>
      </c>
      <c r="B53" s="6">
        <f>'Score Card'!$L52</f>
        <v>0</v>
      </c>
      <c r="C53" s="6">
        <f>'Score Card'!$V52</f>
        <v>0</v>
      </c>
      <c r="D53" s="6">
        <f>'Score Card'!$W52</f>
        <v>0</v>
      </c>
      <c r="E53" s="14" t="str">
        <f>IF(($A53=""),"",HLOOKUP(E$4,'Score Card'!$C$3:$U$83,MATCH($A53,'Score Card'!$A$4:$A$83,0)+1,FALSE))</f>
        <v/>
      </c>
      <c r="F53" s="14" t="str">
        <f>IF(($A53=""),"",HLOOKUP(F$4,'Score Card'!$C$3:$U$83,MATCH($A53,'Score Card'!$A$4:$A$83,0)+1,FALSE))</f>
        <v/>
      </c>
      <c r="G53" s="14" t="str">
        <f>IF(($A53=""),"",HLOOKUP(G$4,'Score Card'!$C$3:$U$83,MATCH($A53,'Score Card'!$A$4:$A$83,0)+1,FALSE))</f>
        <v/>
      </c>
      <c r="H53" s="14" t="str">
        <f>IF(($A53=""),"",HLOOKUP(H$4,'Score Card'!$C$3:$U$83,MATCH($A53,'Score Card'!$A$4:$A$83,0)+1,FALSE))</f>
        <v/>
      </c>
      <c r="I53" s="14" t="str">
        <f>IF(($A53=""),"",HLOOKUP(I$4,'Score Card'!$C$3:$U$83,MATCH($A53,'Score Card'!$A$4:$A$83,0)+1,FALSE))</f>
        <v/>
      </c>
      <c r="J53" s="14" t="str">
        <f>IF(($A53=""),"",HLOOKUP(J$4,'Score Card'!$C$3:$U$83,MATCH($A53,'Score Card'!$A$4:$A$83,0)+1,FALSE))</f>
        <v/>
      </c>
      <c r="K53" s="14" t="str">
        <f>IF(($A53=""),"",HLOOKUP(K$4,'Score Card'!$C$3:$U$83,MATCH($A53,'Score Card'!$A$4:$A$83,0)+1,FALSE))</f>
        <v/>
      </c>
      <c r="L53" s="14" t="str">
        <f>IF(($A53=""),"",HLOOKUP(L$4,'Score Card'!$C$3:$U$83,MATCH($A53,'Score Card'!$A$4:$A$83,0)+1,FALSE))</f>
        <v/>
      </c>
      <c r="M53" s="7" t="str">
        <f>IF(($A53=""),"",HLOOKUP(M$4,'Score Card'!$C$3:$U$83,MATCH($A53,'Score Card'!$A$4:$A$83,0)+1,FALSE))</f>
        <v/>
      </c>
      <c r="N53" s="4">
        <v>49</v>
      </c>
      <c r="O53" s="4"/>
    </row>
    <row r="54" spans="1:15" x14ac:dyDescent="0.25">
      <c r="A54" s="5" t="str">
        <f>IF(ISBLANK('Score Card'!$A53),"",'Score Card'!$A53)</f>
        <v/>
      </c>
      <c r="B54" s="6">
        <f>'Score Card'!$L53</f>
        <v>0</v>
      </c>
      <c r="C54" s="6">
        <f>'Score Card'!$V53</f>
        <v>0</v>
      </c>
      <c r="D54" s="6">
        <f>'Score Card'!$W53</f>
        <v>0</v>
      </c>
      <c r="E54" s="14" t="str">
        <f>IF(($A54=""),"",HLOOKUP(E$4,'Score Card'!$C$3:$U$83,MATCH($A54,'Score Card'!$A$4:$A$83,0)+1,FALSE))</f>
        <v/>
      </c>
      <c r="F54" s="14" t="str">
        <f>IF(($A54=""),"",HLOOKUP(F$4,'Score Card'!$C$3:$U$83,MATCH($A54,'Score Card'!$A$4:$A$83,0)+1,FALSE))</f>
        <v/>
      </c>
      <c r="G54" s="14" t="str">
        <f>IF(($A54=""),"",HLOOKUP(G$4,'Score Card'!$C$3:$U$83,MATCH($A54,'Score Card'!$A$4:$A$83,0)+1,FALSE))</f>
        <v/>
      </c>
      <c r="H54" s="14" t="str">
        <f>IF(($A54=""),"",HLOOKUP(H$4,'Score Card'!$C$3:$U$83,MATCH($A54,'Score Card'!$A$4:$A$83,0)+1,FALSE))</f>
        <v/>
      </c>
      <c r="I54" s="14" t="str">
        <f>IF(($A54=""),"",HLOOKUP(I$4,'Score Card'!$C$3:$U$83,MATCH($A54,'Score Card'!$A$4:$A$83,0)+1,FALSE))</f>
        <v/>
      </c>
      <c r="J54" s="14" t="str">
        <f>IF(($A54=""),"",HLOOKUP(J$4,'Score Card'!$C$3:$U$83,MATCH($A54,'Score Card'!$A$4:$A$83,0)+1,FALSE))</f>
        <v/>
      </c>
      <c r="K54" s="14" t="str">
        <f>IF(($A54=""),"",HLOOKUP(K$4,'Score Card'!$C$3:$U$83,MATCH($A54,'Score Card'!$A$4:$A$83,0)+1,FALSE))</f>
        <v/>
      </c>
      <c r="L54" s="14" t="str">
        <f>IF(($A54=""),"",HLOOKUP(L$4,'Score Card'!$C$3:$U$83,MATCH($A54,'Score Card'!$A$4:$A$83,0)+1,FALSE))</f>
        <v/>
      </c>
      <c r="M54" s="7" t="str">
        <f>IF(($A54=""),"",HLOOKUP(M$4,'Score Card'!$C$3:$U$83,MATCH($A54,'Score Card'!$A$4:$A$83,0)+1,FALSE))</f>
        <v/>
      </c>
      <c r="N54" s="4">
        <v>50</v>
      </c>
      <c r="O54" s="4"/>
    </row>
    <row r="55" spans="1:15" x14ac:dyDescent="0.25">
      <c r="A55" s="5" t="str">
        <f>IF(ISBLANK('Score Card'!$A54),"",'Score Card'!$A54)</f>
        <v/>
      </c>
      <c r="B55" s="6">
        <f>'Score Card'!$L54</f>
        <v>0</v>
      </c>
      <c r="C55" s="6">
        <f>'Score Card'!$V54</f>
        <v>0</v>
      </c>
      <c r="D55" s="6">
        <f>'Score Card'!$W54</f>
        <v>0</v>
      </c>
      <c r="E55" s="14" t="str">
        <f>IF(($A55=""),"",HLOOKUP(E$4,'Score Card'!$C$3:$U$83,MATCH($A55,'Score Card'!$A$4:$A$83,0)+1,FALSE))</f>
        <v/>
      </c>
      <c r="F55" s="14" t="str">
        <f>IF(($A55=""),"",HLOOKUP(F$4,'Score Card'!$C$3:$U$83,MATCH($A55,'Score Card'!$A$4:$A$83,0)+1,FALSE))</f>
        <v/>
      </c>
      <c r="G55" s="14" t="str">
        <f>IF(($A55=""),"",HLOOKUP(G$4,'Score Card'!$C$3:$U$83,MATCH($A55,'Score Card'!$A$4:$A$83,0)+1,FALSE))</f>
        <v/>
      </c>
      <c r="H55" s="14" t="str">
        <f>IF(($A55=""),"",HLOOKUP(H$4,'Score Card'!$C$3:$U$83,MATCH($A55,'Score Card'!$A$4:$A$83,0)+1,FALSE))</f>
        <v/>
      </c>
      <c r="I55" s="14" t="str">
        <f>IF(($A55=""),"",HLOOKUP(I$4,'Score Card'!$C$3:$U$83,MATCH($A55,'Score Card'!$A$4:$A$83,0)+1,FALSE))</f>
        <v/>
      </c>
      <c r="J55" s="14" t="str">
        <f>IF(($A55=""),"",HLOOKUP(J$4,'Score Card'!$C$3:$U$83,MATCH($A55,'Score Card'!$A$4:$A$83,0)+1,FALSE))</f>
        <v/>
      </c>
      <c r="K55" s="14" t="str">
        <f>IF(($A55=""),"",HLOOKUP(K$4,'Score Card'!$C$3:$U$83,MATCH($A55,'Score Card'!$A$4:$A$83,0)+1,FALSE))</f>
        <v/>
      </c>
      <c r="L55" s="14" t="str">
        <f>IF(($A55=""),"",HLOOKUP(L$4,'Score Card'!$C$3:$U$83,MATCH($A55,'Score Card'!$A$4:$A$83,0)+1,FALSE))</f>
        <v/>
      </c>
      <c r="M55" s="7" t="str">
        <f>IF(($A55=""),"",HLOOKUP(M$4,'Score Card'!$C$3:$U$83,MATCH($A55,'Score Card'!$A$4:$A$83,0)+1,FALSE))</f>
        <v/>
      </c>
      <c r="N55" s="4">
        <v>51</v>
      </c>
      <c r="O55" s="4"/>
    </row>
    <row r="56" spans="1:15" x14ac:dyDescent="0.25">
      <c r="A56" s="5" t="str">
        <f>IF(ISBLANK('Score Card'!$A55),"",'Score Card'!$A55)</f>
        <v/>
      </c>
      <c r="B56" s="6">
        <f>'Score Card'!$L55</f>
        <v>0</v>
      </c>
      <c r="C56" s="6">
        <f>'Score Card'!$V55</f>
        <v>0</v>
      </c>
      <c r="D56" s="6">
        <f>'Score Card'!$W55</f>
        <v>0</v>
      </c>
      <c r="E56" s="14" t="str">
        <f>IF(($A56=""),"",HLOOKUP(E$4,'Score Card'!$C$3:$U$83,MATCH($A56,'Score Card'!$A$4:$A$83,0)+1,FALSE))</f>
        <v/>
      </c>
      <c r="F56" s="14" t="str">
        <f>IF(($A56=""),"",HLOOKUP(F$4,'Score Card'!$C$3:$U$83,MATCH($A56,'Score Card'!$A$4:$A$83,0)+1,FALSE))</f>
        <v/>
      </c>
      <c r="G56" s="14" t="str">
        <f>IF(($A56=""),"",HLOOKUP(G$4,'Score Card'!$C$3:$U$83,MATCH($A56,'Score Card'!$A$4:$A$83,0)+1,FALSE))</f>
        <v/>
      </c>
      <c r="H56" s="14" t="str">
        <f>IF(($A56=""),"",HLOOKUP(H$4,'Score Card'!$C$3:$U$83,MATCH($A56,'Score Card'!$A$4:$A$83,0)+1,FALSE))</f>
        <v/>
      </c>
      <c r="I56" s="14" t="str">
        <f>IF(($A56=""),"",HLOOKUP(I$4,'Score Card'!$C$3:$U$83,MATCH($A56,'Score Card'!$A$4:$A$83,0)+1,FALSE))</f>
        <v/>
      </c>
      <c r="J56" s="14" t="str">
        <f>IF(($A56=""),"",HLOOKUP(J$4,'Score Card'!$C$3:$U$83,MATCH($A56,'Score Card'!$A$4:$A$83,0)+1,FALSE))</f>
        <v/>
      </c>
      <c r="K56" s="14" t="str">
        <f>IF(($A56=""),"",HLOOKUP(K$4,'Score Card'!$C$3:$U$83,MATCH($A56,'Score Card'!$A$4:$A$83,0)+1,FALSE))</f>
        <v/>
      </c>
      <c r="L56" s="14" t="str">
        <f>IF(($A56=""),"",HLOOKUP(L$4,'Score Card'!$C$3:$U$83,MATCH($A56,'Score Card'!$A$4:$A$83,0)+1,FALSE))</f>
        <v/>
      </c>
      <c r="M56" s="7" t="str">
        <f>IF(($A56=""),"",HLOOKUP(M$4,'Score Card'!$C$3:$U$83,MATCH($A56,'Score Card'!$A$4:$A$83,0)+1,FALSE))</f>
        <v/>
      </c>
      <c r="N56" s="4">
        <v>52</v>
      </c>
      <c r="O56" s="4"/>
    </row>
    <row r="57" spans="1:15" x14ac:dyDescent="0.25">
      <c r="A57" s="5" t="str">
        <f>IF(ISBLANK('Score Card'!$A56),"",'Score Card'!$A56)</f>
        <v/>
      </c>
      <c r="B57" s="6">
        <f>'Score Card'!$L56</f>
        <v>0</v>
      </c>
      <c r="C57" s="6">
        <f>'Score Card'!$V56</f>
        <v>0</v>
      </c>
      <c r="D57" s="6">
        <f>'Score Card'!$W56</f>
        <v>0</v>
      </c>
      <c r="E57" s="14" t="str">
        <f>IF(($A57=""),"",HLOOKUP(E$4,'Score Card'!$C$3:$U$83,MATCH($A57,'Score Card'!$A$4:$A$83,0)+1,FALSE))</f>
        <v/>
      </c>
      <c r="F57" s="14" t="str">
        <f>IF(($A57=""),"",HLOOKUP(F$4,'Score Card'!$C$3:$U$83,MATCH($A57,'Score Card'!$A$4:$A$83,0)+1,FALSE))</f>
        <v/>
      </c>
      <c r="G57" s="14" t="str">
        <f>IF(($A57=""),"",HLOOKUP(G$4,'Score Card'!$C$3:$U$83,MATCH($A57,'Score Card'!$A$4:$A$83,0)+1,FALSE))</f>
        <v/>
      </c>
      <c r="H57" s="14" t="str">
        <f>IF(($A57=""),"",HLOOKUP(H$4,'Score Card'!$C$3:$U$83,MATCH($A57,'Score Card'!$A$4:$A$83,0)+1,FALSE))</f>
        <v/>
      </c>
      <c r="I57" s="14" t="str">
        <f>IF(($A57=""),"",HLOOKUP(I$4,'Score Card'!$C$3:$U$83,MATCH($A57,'Score Card'!$A$4:$A$83,0)+1,FALSE))</f>
        <v/>
      </c>
      <c r="J57" s="14" t="str">
        <f>IF(($A57=""),"",HLOOKUP(J$4,'Score Card'!$C$3:$U$83,MATCH($A57,'Score Card'!$A$4:$A$83,0)+1,FALSE))</f>
        <v/>
      </c>
      <c r="K57" s="14" t="str">
        <f>IF(($A57=""),"",HLOOKUP(K$4,'Score Card'!$C$3:$U$83,MATCH($A57,'Score Card'!$A$4:$A$83,0)+1,FALSE))</f>
        <v/>
      </c>
      <c r="L57" s="14" t="str">
        <f>IF(($A57=""),"",HLOOKUP(L$4,'Score Card'!$C$3:$U$83,MATCH($A57,'Score Card'!$A$4:$A$83,0)+1,FALSE))</f>
        <v/>
      </c>
      <c r="M57" s="7" t="str">
        <f>IF(($A57=""),"",HLOOKUP(M$4,'Score Card'!$C$3:$U$83,MATCH($A57,'Score Card'!$A$4:$A$83,0)+1,FALSE))</f>
        <v/>
      </c>
      <c r="N57" s="4">
        <v>53</v>
      </c>
      <c r="O57" s="4"/>
    </row>
    <row r="58" spans="1:15" x14ac:dyDescent="0.25">
      <c r="A58" s="5" t="str">
        <f>IF(ISBLANK('Score Card'!$A57),"",'Score Card'!$A57)</f>
        <v/>
      </c>
      <c r="B58" s="6">
        <f>'Score Card'!$L57</f>
        <v>0</v>
      </c>
      <c r="C58" s="6">
        <f>'Score Card'!$V57</f>
        <v>0</v>
      </c>
      <c r="D58" s="6">
        <f>'Score Card'!$W57</f>
        <v>0</v>
      </c>
      <c r="E58" s="14" t="str">
        <f>IF(($A58=""),"",HLOOKUP(E$4,'Score Card'!$C$3:$U$83,MATCH($A58,'Score Card'!$A$4:$A$83,0)+1,FALSE))</f>
        <v/>
      </c>
      <c r="F58" s="14" t="str">
        <f>IF(($A58=""),"",HLOOKUP(F$4,'Score Card'!$C$3:$U$83,MATCH($A58,'Score Card'!$A$4:$A$83,0)+1,FALSE))</f>
        <v/>
      </c>
      <c r="G58" s="14" t="str">
        <f>IF(($A58=""),"",HLOOKUP(G$4,'Score Card'!$C$3:$U$83,MATCH($A58,'Score Card'!$A$4:$A$83,0)+1,FALSE))</f>
        <v/>
      </c>
      <c r="H58" s="14" t="str">
        <f>IF(($A58=""),"",HLOOKUP(H$4,'Score Card'!$C$3:$U$83,MATCH($A58,'Score Card'!$A$4:$A$83,0)+1,FALSE))</f>
        <v/>
      </c>
      <c r="I58" s="14" t="str">
        <f>IF(($A58=""),"",HLOOKUP(I$4,'Score Card'!$C$3:$U$83,MATCH($A58,'Score Card'!$A$4:$A$83,0)+1,FALSE))</f>
        <v/>
      </c>
      <c r="J58" s="14" t="str">
        <f>IF(($A58=""),"",HLOOKUP(J$4,'Score Card'!$C$3:$U$83,MATCH($A58,'Score Card'!$A$4:$A$83,0)+1,FALSE))</f>
        <v/>
      </c>
      <c r="K58" s="14" t="str">
        <f>IF(($A58=""),"",HLOOKUP(K$4,'Score Card'!$C$3:$U$83,MATCH($A58,'Score Card'!$A$4:$A$83,0)+1,FALSE))</f>
        <v/>
      </c>
      <c r="L58" s="14" t="str">
        <f>IF(($A58=""),"",HLOOKUP(L$4,'Score Card'!$C$3:$U$83,MATCH($A58,'Score Card'!$A$4:$A$83,0)+1,FALSE))</f>
        <v/>
      </c>
      <c r="M58" s="7" t="str">
        <f>IF(($A58=""),"",HLOOKUP(M$4,'Score Card'!$C$3:$U$83,MATCH($A58,'Score Card'!$A$4:$A$83,0)+1,FALSE))</f>
        <v/>
      </c>
      <c r="N58" s="4">
        <v>54</v>
      </c>
      <c r="O58" s="4"/>
    </row>
    <row r="59" spans="1:15" x14ac:dyDescent="0.25">
      <c r="A59" s="5" t="str">
        <f>IF(ISBLANK('Score Card'!$A58),"",'Score Card'!$A58)</f>
        <v/>
      </c>
      <c r="B59" s="6">
        <f>'Score Card'!$L58</f>
        <v>0</v>
      </c>
      <c r="C59" s="6">
        <f>'Score Card'!$V58</f>
        <v>0</v>
      </c>
      <c r="D59" s="6">
        <f>'Score Card'!$W58</f>
        <v>0</v>
      </c>
      <c r="E59" s="14" t="str">
        <f>IF(($A59=""),"",HLOOKUP(E$4,'Score Card'!$C$3:$U$83,MATCH($A59,'Score Card'!$A$4:$A$83,0)+1,FALSE))</f>
        <v/>
      </c>
      <c r="F59" s="14" t="str">
        <f>IF(($A59=""),"",HLOOKUP(F$4,'Score Card'!$C$3:$U$83,MATCH($A59,'Score Card'!$A$4:$A$83,0)+1,FALSE))</f>
        <v/>
      </c>
      <c r="G59" s="14" t="str">
        <f>IF(($A59=""),"",HLOOKUP(G$4,'Score Card'!$C$3:$U$83,MATCH($A59,'Score Card'!$A$4:$A$83,0)+1,FALSE))</f>
        <v/>
      </c>
      <c r="H59" s="14" t="str">
        <f>IF(($A59=""),"",HLOOKUP(H$4,'Score Card'!$C$3:$U$83,MATCH($A59,'Score Card'!$A$4:$A$83,0)+1,FALSE))</f>
        <v/>
      </c>
      <c r="I59" s="14" t="str">
        <f>IF(($A59=""),"",HLOOKUP(I$4,'Score Card'!$C$3:$U$83,MATCH($A59,'Score Card'!$A$4:$A$83,0)+1,FALSE))</f>
        <v/>
      </c>
      <c r="J59" s="14" t="str">
        <f>IF(($A59=""),"",HLOOKUP(J$4,'Score Card'!$C$3:$U$83,MATCH($A59,'Score Card'!$A$4:$A$83,0)+1,FALSE))</f>
        <v/>
      </c>
      <c r="K59" s="14" t="str">
        <f>IF(($A59=""),"",HLOOKUP(K$4,'Score Card'!$C$3:$U$83,MATCH($A59,'Score Card'!$A$4:$A$83,0)+1,FALSE))</f>
        <v/>
      </c>
      <c r="L59" s="14" t="str">
        <f>IF(($A59=""),"",HLOOKUP(L$4,'Score Card'!$C$3:$U$83,MATCH($A59,'Score Card'!$A$4:$A$83,0)+1,FALSE))</f>
        <v/>
      </c>
      <c r="M59" s="7" t="str">
        <f>IF(($A59=""),"",HLOOKUP(M$4,'Score Card'!$C$3:$U$83,MATCH($A59,'Score Card'!$A$4:$A$83,0)+1,FALSE))</f>
        <v/>
      </c>
      <c r="N59" s="4">
        <v>55</v>
      </c>
      <c r="O59" s="4"/>
    </row>
    <row r="60" spans="1:15" x14ac:dyDescent="0.25">
      <c r="A60" s="5" t="str">
        <f>IF(ISBLANK('Score Card'!$A59),"",'Score Card'!$A59)</f>
        <v/>
      </c>
      <c r="B60" s="6">
        <f>'Score Card'!$L59</f>
        <v>0</v>
      </c>
      <c r="C60" s="6">
        <f>'Score Card'!$V59</f>
        <v>0</v>
      </c>
      <c r="D60" s="6">
        <f>'Score Card'!$W59</f>
        <v>0</v>
      </c>
      <c r="E60" s="14" t="str">
        <f>IF(($A60=""),"",HLOOKUP(E$4,'Score Card'!$C$3:$U$83,MATCH($A60,'Score Card'!$A$4:$A$83,0)+1,FALSE))</f>
        <v/>
      </c>
      <c r="F60" s="14" t="str">
        <f>IF(($A60=""),"",HLOOKUP(F$4,'Score Card'!$C$3:$U$83,MATCH($A60,'Score Card'!$A$4:$A$83,0)+1,FALSE))</f>
        <v/>
      </c>
      <c r="G60" s="14" t="str">
        <f>IF(($A60=""),"",HLOOKUP(G$4,'Score Card'!$C$3:$U$83,MATCH($A60,'Score Card'!$A$4:$A$83,0)+1,FALSE))</f>
        <v/>
      </c>
      <c r="H60" s="14" t="str">
        <f>IF(($A60=""),"",HLOOKUP(H$4,'Score Card'!$C$3:$U$83,MATCH($A60,'Score Card'!$A$4:$A$83,0)+1,FALSE))</f>
        <v/>
      </c>
      <c r="I60" s="14" t="str">
        <f>IF(($A60=""),"",HLOOKUP(I$4,'Score Card'!$C$3:$U$83,MATCH($A60,'Score Card'!$A$4:$A$83,0)+1,FALSE))</f>
        <v/>
      </c>
      <c r="J60" s="14" t="str">
        <f>IF(($A60=""),"",HLOOKUP(J$4,'Score Card'!$C$3:$U$83,MATCH($A60,'Score Card'!$A$4:$A$83,0)+1,FALSE))</f>
        <v/>
      </c>
      <c r="K60" s="14" t="str">
        <f>IF(($A60=""),"",HLOOKUP(K$4,'Score Card'!$C$3:$U$83,MATCH($A60,'Score Card'!$A$4:$A$83,0)+1,FALSE))</f>
        <v/>
      </c>
      <c r="L60" s="14" t="str">
        <f>IF(($A60=""),"",HLOOKUP(L$4,'Score Card'!$C$3:$U$83,MATCH($A60,'Score Card'!$A$4:$A$83,0)+1,FALSE))</f>
        <v/>
      </c>
      <c r="M60" s="7" t="str">
        <f>IF(($A60=""),"",HLOOKUP(M$4,'Score Card'!$C$3:$U$83,MATCH($A60,'Score Card'!$A$4:$A$83,0)+1,FALSE))</f>
        <v/>
      </c>
      <c r="N60" s="4">
        <v>56</v>
      </c>
      <c r="O60" s="4"/>
    </row>
    <row r="61" spans="1:15" x14ac:dyDescent="0.25">
      <c r="A61" s="5" t="str">
        <f>IF(ISBLANK('Score Card'!$A60),"",'Score Card'!$A60)</f>
        <v/>
      </c>
      <c r="B61" s="6">
        <f>'Score Card'!$L60</f>
        <v>0</v>
      </c>
      <c r="C61" s="6">
        <f>'Score Card'!$V60</f>
        <v>0</v>
      </c>
      <c r="D61" s="6">
        <f>'Score Card'!$W60</f>
        <v>0</v>
      </c>
      <c r="E61" s="14" t="str">
        <f>IF(($A61=""),"",HLOOKUP(E$4,'Score Card'!$C$3:$U$83,MATCH($A61,'Score Card'!$A$4:$A$83,0)+1,FALSE))</f>
        <v/>
      </c>
      <c r="F61" s="14" t="str">
        <f>IF(($A61=""),"",HLOOKUP(F$4,'Score Card'!$C$3:$U$83,MATCH($A61,'Score Card'!$A$4:$A$83,0)+1,FALSE))</f>
        <v/>
      </c>
      <c r="G61" s="14" t="str">
        <f>IF(($A61=""),"",HLOOKUP(G$4,'Score Card'!$C$3:$U$83,MATCH($A61,'Score Card'!$A$4:$A$83,0)+1,FALSE))</f>
        <v/>
      </c>
      <c r="H61" s="14" t="str">
        <f>IF(($A61=""),"",HLOOKUP(H$4,'Score Card'!$C$3:$U$83,MATCH($A61,'Score Card'!$A$4:$A$83,0)+1,FALSE))</f>
        <v/>
      </c>
      <c r="I61" s="14" t="str">
        <f>IF(($A61=""),"",HLOOKUP(I$4,'Score Card'!$C$3:$U$83,MATCH($A61,'Score Card'!$A$4:$A$83,0)+1,FALSE))</f>
        <v/>
      </c>
      <c r="J61" s="14" t="str">
        <f>IF(($A61=""),"",HLOOKUP(J$4,'Score Card'!$C$3:$U$83,MATCH($A61,'Score Card'!$A$4:$A$83,0)+1,FALSE))</f>
        <v/>
      </c>
      <c r="K61" s="14" t="str">
        <f>IF(($A61=""),"",HLOOKUP(K$4,'Score Card'!$C$3:$U$83,MATCH($A61,'Score Card'!$A$4:$A$83,0)+1,FALSE))</f>
        <v/>
      </c>
      <c r="L61" s="14" t="str">
        <f>IF(($A61=""),"",HLOOKUP(L$4,'Score Card'!$C$3:$U$83,MATCH($A61,'Score Card'!$A$4:$A$83,0)+1,FALSE))</f>
        <v/>
      </c>
      <c r="M61" s="7" t="str">
        <f>IF(($A61=""),"",HLOOKUP(M$4,'Score Card'!$C$3:$U$83,MATCH($A61,'Score Card'!$A$4:$A$83,0)+1,FALSE))</f>
        <v/>
      </c>
      <c r="N61" s="4">
        <v>57</v>
      </c>
      <c r="O61" s="4"/>
    </row>
    <row r="62" spans="1:15" x14ac:dyDescent="0.25">
      <c r="A62" s="5" t="str">
        <f>IF(ISBLANK('Score Card'!$A61),"",'Score Card'!$A61)</f>
        <v/>
      </c>
      <c r="B62" s="6">
        <f>'Score Card'!$L61</f>
        <v>0</v>
      </c>
      <c r="C62" s="6">
        <f>'Score Card'!$V61</f>
        <v>0</v>
      </c>
      <c r="D62" s="6">
        <f>'Score Card'!$W61</f>
        <v>0</v>
      </c>
      <c r="E62" s="14" t="str">
        <f>IF(($A62=""),"",HLOOKUP(E$4,'Score Card'!$C$3:$U$83,MATCH($A62,'Score Card'!$A$4:$A$83,0)+1,FALSE))</f>
        <v/>
      </c>
      <c r="F62" s="14" t="str">
        <f>IF(($A62=""),"",HLOOKUP(F$4,'Score Card'!$C$3:$U$83,MATCH($A62,'Score Card'!$A$4:$A$83,0)+1,FALSE))</f>
        <v/>
      </c>
      <c r="G62" s="14" t="str">
        <f>IF(($A62=""),"",HLOOKUP(G$4,'Score Card'!$C$3:$U$83,MATCH($A62,'Score Card'!$A$4:$A$83,0)+1,FALSE))</f>
        <v/>
      </c>
      <c r="H62" s="14" t="str">
        <f>IF(($A62=""),"",HLOOKUP(H$4,'Score Card'!$C$3:$U$83,MATCH($A62,'Score Card'!$A$4:$A$83,0)+1,FALSE))</f>
        <v/>
      </c>
      <c r="I62" s="14" t="str">
        <f>IF(($A62=""),"",HLOOKUP(I$4,'Score Card'!$C$3:$U$83,MATCH($A62,'Score Card'!$A$4:$A$83,0)+1,FALSE))</f>
        <v/>
      </c>
      <c r="J62" s="14" t="str">
        <f>IF(($A62=""),"",HLOOKUP(J$4,'Score Card'!$C$3:$U$83,MATCH($A62,'Score Card'!$A$4:$A$83,0)+1,FALSE))</f>
        <v/>
      </c>
      <c r="K62" s="14" t="str">
        <f>IF(($A62=""),"",HLOOKUP(K$4,'Score Card'!$C$3:$U$83,MATCH($A62,'Score Card'!$A$4:$A$83,0)+1,FALSE))</f>
        <v/>
      </c>
      <c r="L62" s="14" t="str">
        <f>IF(($A62=""),"",HLOOKUP(L$4,'Score Card'!$C$3:$U$83,MATCH($A62,'Score Card'!$A$4:$A$83,0)+1,FALSE))</f>
        <v/>
      </c>
      <c r="M62" s="7" t="str">
        <f>IF(($A62=""),"",HLOOKUP(M$4,'Score Card'!$C$3:$U$83,MATCH($A62,'Score Card'!$A$4:$A$83,0)+1,FALSE))</f>
        <v/>
      </c>
      <c r="N62" s="4">
        <v>58</v>
      </c>
      <c r="O62" s="4"/>
    </row>
    <row r="63" spans="1:15" x14ac:dyDescent="0.25">
      <c r="A63" s="5" t="str">
        <f>IF(ISBLANK('Score Card'!$A62),"",'Score Card'!$A62)</f>
        <v/>
      </c>
      <c r="B63" s="6">
        <f>'Score Card'!$L62</f>
        <v>0</v>
      </c>
      <c r="C63" s="6">
        <f>'Score Card'!$V62</f>
        <v>0</v>
      </c>
      <c r="D63" s="6">
        <f>'Score Card'!$W62</f>
        <v>0</v>
      </c>
      <c r="E63" s="14" t="str">
        <f>IF(($A63=""),"",HLOOKUP(E$4,'Score Card'!$C$3:$U$83,MATCH($A63,'Score Card'!$A$4:$A$83,0)+1,FALSE))</f>
        <v/>
      </c>
      <c r="F63" s="14" t="str">
        <f>IF(($A63=""),"",HLOOKUP(F$4,'Score Card'!$C$3:$U$83,MATCH($A63,'Score Card'!$A$4:$A$83,0)+1,FALSE))</f>
        <v/>
      </c>
      <c r="G63" s="14" t="str">
        <f>IF(($A63=""),"",HLOOKUP(G$4,'Score Card'!$C$3:$U$83,MATCH($A63,'Score Card'!$A$4:$A$83,0)+1,FALSE))</f>
        <v/>
      </c>
      <c r="H63" s="14" t="str">
        <f>IF(($A63=""),"",HLOOKUP(H$4,'Score Card'!$C$3:$U$83,MATCH($A63,'Score Card'!$A$4:$A$83,0)+1,FALSE))</f>
        <v/>
      </c>
      <c r="I63" s="14" t="str">
        <f>IF(($A63=""),"",HLOOKUP(I$4,'Score Card'!$C$3:$U$83,MATCH($A63,'Score Card'!$A$4:$A$83,0)+1,FALSE))</f>
        <v/>
      </c>
      <c r="J63" s="14" t="str">
        <f>IF(($A63=""),"",HLOOKUP(J$4,'Score Card'!$C$3:$U$83,MATCH($A63,'Score Card'!$A$4:$A$83,0)+1,FALSE))</f>
        <v/>
      </c>
      <c r="K63" s="14" t="str">
        <f>IF(($A63=""),"",HLOOKUP(K$4,'Score Card'!$C$3:$U$83,MATCH($A63,'Score Card'!$A$4:$A$83,0)+1,FALSE))</f>
        <v/>
      </c>
      <c r="L63" s="14" t="str">
        <f>IF(($A63=""),"",HLOOKUP(L$4,'Score Card'!$C$3:$U$83,MATCH($A63,'Score Card'!$A$4:$A$83,0)+1,FALSE))</f>
        <v/>
      </c>
      <c r="M63" s="7" t="str">
        <f>IF(($A63=""),"",HLOOKUP(M$4,'Score Card'!$C$3:$U$83,MATCH($A63,'Score Card'!$A$4:$A$83,0)+1,FALSE))</f>
        <v/>
      </c>
      <c r="N63" s="4">
        <v>59</v>
      </c>
      <c r="O63" s="4"/>
    </row>
    <row r="64" spans="1:15" x14ac:dyDescent="0.25">
      <c r="A64" s="5" t="str">
        <f>IF(ISBLANK('Score Card'!$A63),"",'Score Card'!$A63)</f>
        <v/>
      </c>
      <c r="B64" s="6">
        <f>'Score Card'!$L63</f>
        <v>0</v>
      </c>
      <c r="C64" s="6">
        <f>'Score Card'!$V63</f>
        <v>0</v>
      </c>
      <c r="D64" s="6">
        <f>'Score Card'!$W63</f>
        <v>0</v>
      </c>
      <c r="E64" s="14" t="str">
        <f>IF(($A64=""),"",HLOOKUP(E$4,'Score Card'!$C$3:$U$83,MATCH($A64,'Score Card'!$A$4:$A$83,0)+1,FALSE))</f>
        <v/>
      </c>
      <c r="F64" s="14" t="str">
        <f>IF(($A64=""),"",HLOOKUP(F$4,'Score Card'!$C$3:$U$83,MATCH($A64,'Score Card'!$A$4:$A$83,0)+1,FALSE))</f>
        <v/>
      </c>
      <c r="G64" s="14" t="str">
        <f>IF(($A64=""),"",HLOOKUP(G$4,'Score Card'!$C$3:$U$83,MATCH($A64,'Score Card'!$A$4:$A$83,0)+1,FALSE))</f>
        <v/>
      </c>
      <c r="H64" s="14" t="str">
        <f>IF(($A64=""),"",HLOOKUP(H$4,'Score Card'!$C$3:$U$83,MATCH($A64,'Score Card'!$A$4:$A$83,0)+1,FALSE))</f>
        <v/>
      </c>
      <c r="I64" s="14" t="str">
        <f>IF(($A64=""),"",HLOOKUP(I$4,'Score Card'!$C$3:$U$83,MATCH($A64,'Score Card'!$A$4:$A$83,0)+1,FALSE))</f>
        <v/>
      </c>
      <c r="J64" s="14" t="str">
        <f>IF(($A64=""),"",HLOOKUP(J$4,'Score Card'!$C$3:$U$83,MATCH($A64,'Score Card'!$A$4:$A$83,0)+1,FALSE))</f>
        <v/>
      </c>
      <c r="K64" s="14" t="str">
        <f>IF(($A64=""),"",HLOOKUP(K$4,'Score Card'!$C$3:$U$83,MATCH($A64,'Score Card'!$A$4:$A$83,0)+1,FALSE))</f>
        <v/>
      </c>
      <c r="L64" s="14" t="str">
        <f>IF(($A64=""),"",HLOOKUP(L$4,'Score Card'!$C$3:$U$83,MATCH($A64,'Score Card'!$A$4:$A$83,0)+1,FALSE))</f>
        <v/>
      </c>
      <c r="M64" s="7" t="str">
        <f>IF(($A64=""),"",HLOOKUP(M$4,'Score Card'!$C$3:$U$83,MATCH($A64,'Score Card'!$A$4:$A$83,0)+1,FALSE))</f>
        <v/>
      </c>
      <c r="N64" s="4">
        <v>60</v>
      </c>
      <c r="O64" s="4"/>
    </row>
    <row r="65" spans="1:15" x14ac:dyDescent="0.25">
      <c r="A65" s="5" t="str">
        <f>IF(ISBLANK('Score Card'!$A64),"",'Score Card'!$A64)</f>
        <v/>
      </c>
      <c r="B65" s="6">
        <f>'Score Card'!$L64</f>
        <v>0</v>
      </c>
      <c r="C65" s="6">
        <f>'Score Card'!$V64</f>
        <v>0</v>
      </c>
      <c r="D65" s="6">
        <f>'Score Card'!$W64</f>
        <v>0</v>
      </c>
      <c r="E65" s="14" t="str">
        <f>IF(($A65=""),"",HLOOKUP(E$4,'Score Card'!$C$3:$U$83,MATCH($A65,'Score Card'!$A$4:$A$83,0)+1,FALSE))</f>
        <v/>
      </c>
      <c r="F65" s="14" t="str">
        <f>IF(($A65=""),"",HLOOKUP(F$4,'Score Card'!$C$3:$U$83,MATCH($A65,'Score Card'!$A$4:$A$83,0)+1,FALSE))</f>
        <v/>
      </c>
      <c r="G65" s="14" t="str">
        <f>IF(($A65=""),"",HLOOKUP(G$4,'Score Card'!$C$3:$U$83,MATCH($A65,'Score Card'!$A$4:$A$83,0)+1,FALSE))</f>
        <v/>
      </c>
      <c r="H65" s="14" t="str">
        <f>IF(($A65=""),"",HLOOKUP(H$4,'Score Card'!$C$3:$U$83,MATCH($A65,'Score Card'!$A$4:$A$83,0)+1,FALSE))</f>
        <v/>
      </c>
      <c r="I65" s="14" t="str">
        <f>IF(($A65=""),"",HLOOKUP(I$4,'Score Card'!$C$3:$U$83,MATCH($A65,'Score Card'!$A$4:$A$83,0)+1,FALSE))</f>
        <v/>
      </c>
      <c r="J65" s="14" t="str">
        <f>IF(($A65=""),"",HLOOKUP(J$4,'Score Card'!$C$3:$U$83,MATCH($A65,'Score Card'!$A$4:$A$83,0)+1,FALSE))</f>
        <v/>
      </c>
      <c r="K65" s="14" t="str">
        <f>IF(($A65=""),"",HLOOKUP(K$4,'Score Card'!$C$3:$U$83,MATCH($A65,'Score Card'!$A$4:$A$83,0)+1,FALSE))</f>
        <v/>
      </c>
      <c r="L65" s="14" t="str">
        <f>IF(($A65=""),"",HLOOKUP(L$4,'Score Card'!$C$3:$U$83,MATCH($A65,'Score Card'!$A$4:$A$83,0)+1,FALSE))</f>
        <v/>
      </c>
      <c r="M65" s="7" t="str">
        <f>IF(($A65=""),"",HLOOKUP(M$4,'Score Card'!$C$3:$U$83,MATCH($A65,'Score Card'!$A$4:$A$83,0)+1,FALSE))</f>
        <v/>
      </c>
      <c r="N65" s="4">
        <v>61</v>
      </c>
      <c r="O65" s="4"/>
    </row>
    <row r="66" spans="1:15" x14ac:dyDescent="0.25">
      <c r="A66" s="5" t="str">
        <f>IF(ISBLANK('Score Card'!$A65),"",'Score Card'!$A65)</f>
        <v/>
      </c>
      <c r="B66" s="6">
        <f>'Score Card'!$L65</f>
        <v>0</v>
      </c>
      <c r="C66" s="6">
        <f>'Score Card'!$V65</f>
        <v>0</v>
      </c>
      <c r="D66" s="6">
        <f>'Score Card'!$W65</f>
        <v>0</v>
      </c>
      <c r="E66" s="14" t="str">
        <f>IF(($A66=""),"",HLOOKUP(E$4,'Score Card'!$C$3:$U$83,MATCH($A66,'Score Card'!$A$4:$A$83,0)+1,FALSE))</f>
        <v/>
      </c>
      <c r="F66" s="14" t="str">
        <f>IF(($A66=""),"",HLOOKUP(F$4,'Score Card'!$C$3:$U$83,MATCH($A66,'Score Card'!$A$4:$A$83,0)+1,FALSE))</f>
        <v/>
      </c>
      <c r="G66" s="14" t="str">
        <f>IF(($A66=""),"",HLOOKUP(G$4,'Score Card'!$C$3:$U$83,MATCH($A66,'Score Card'!$A$4:$A$83,0)+1,FALSE))</f>
        <v/>
      </c>
      <c r="H66" s="14" t="str">
        <f>IF(($A66=""),"",HLOOKUP(H$4,'Score Card'!$C$3:$U$83,MATCH($A66,'Score Card'!$A$4:$A$83,0)+1,FALSE))</f>
        <v/>
      </c>
      <c r="I66" s="14" t="str">
        <f>IF(($A66=""),"",HLOOKUP(I$4,'Score Card'!$C$3:$U$83,MATCH($A66,'Score Card'!$A$4:$A$83,0)+1,FALSE))</f>
        <v/>
      </c>
      <c r="J66" s="14" t="str">
        <f>IF(($A66=""),"",HLOOKUP(J$4,'Score Card'!$C$3:$U$83,MATCH($A66,'Score Card'!$A$4:$A$83,0)+1,FALSE))</f>
        <v/>
      </c>
      <c r="K66" s="14" t="str">
        <f>IF(($A66=""),"",HLOOKUP(K$4,'Score Card'!$C$3:$U$83,MATCH($A66,'Score Card'!$A$4:$A$83,0)+1,FALSE))</f>
        <v/>
      </c>
      <c r="L66" s="14" t="str">
        <f>IF(($A66=""),"",HLOOKUP(L$4,'Score Card'!$C$3:$U$83,MATCH($A66,'Score Card'!$A$4:$A$83,0)+1,FALSE))</f>
        <v/>
      </c>
      <c r="M66" s="7" t="str">
        <f>IF(($A66=""),"",HLOOKUP(M$4,'Score Card'!$C$3:$U$83,MATCH($A66,'Score Card'!$A$4:$A$83,0)+1,FALSE))</f>
        <v/>
      </c>
      <c r="N66" s="4">
        <v>62</v>
      </c>
      <c r="O66" s="4"/>
    </row>
    <row r="67" spans="1:15" x14ac:dyDescent="0.25">
      <c r="A67" s="5" t="str">
        <f>IF(ISBLANK('Score Card'!$A66),"",'Score Card'!$A66)</f>
        <v/>
      </c>
      <c r="B67" s="6">
        <f>'Score Card'!$L66</f>
        <v>0</v>
      </c>
      <c r="C67" s="6">
        <f>'Score Card'!$V66</f>
        <v>0</v>
      </c>
      <c r="D67" s="6">
        <f>'Score Card'!$W66</f>
        <v>0</v>
      </c>
      <c r="E67" s="14" t="str">
        <f>IF(($A67=""),"",HLOOKUP(E$4,'Score Card'!$C$3:$U$83,MATCH($A67,'Score Card'!$A$4:$A$83,0)+1,FALSE))</f>
        <v/>
      </c>
      <c r="F67" s="14" t="str">
        <f>IF(($A67=""),"",HLOOKUP(F$4,'Score Card'!$C$3:$U$83,MATCH($A67,'Score Card'!$A$4:$A$83,0)+1,FALSE))</f>
        <v/>
      </c>
      <c r="G67" s="14" t="str">
        <f>IF(($A67=""),"",HLOOKUP(G$4,'Score Card'!$C$3:$U$83,MATCH($A67,'Score Card'!$A$4:$A$83,0)+1,FALSE))</f>
        <v/>
      </c>
      <c r="H67" s="14" t="str">
        <f>IF(($A67=""),"",HLOOKUP(H$4,'Score Card'!$C$3:$U$83,MATCH($A67,'Score Card'!$A$4:$A$83,0)+1,FALSE))</f>
        <v/>
      </c>
      <c r="I67" s="14" t="str">
        <f>IF(($A67=""),"",HLOOKUP(I$4,'Score Card'!$C$3:$U$83,MATCH($A67,'Score Card'!$A$4:$A$83,0)+1,FALSE))</f>
        <v/>
      </c>
      <c r="J67" s="14" t="str">
        <f>IF(($A67=""),"",HLOOKUP(J$4,'Score Card'!$C$3:$U$83,MATCH($A67,'Score Card'!$A$4:$A$83,0)+1,FALSE))</f>
        <v/>
      </c>
      <c r="K67" s="14" t="str">
        <f>IF(($A67=""),"",HLOOKUP(K$4,'Score Card'!$C$3:$U$83,MATCH($A67,'Score Card'!$A$4:$A$83,0)+1,FALSE))</f>
        <v/>
      </c>
      <c r="L67" s="14" t="str">
        <f>IF(($A67=""),"",HLOOKUP(L$4,'Score Card'!$C$3:$U$83,MATCH($A67,'Score Card'!$A$4:$A$83,0)+1,FALSE))</f>
        <v/>
      </c>
      <c r="M67" s="7" t="str">
        <f>IF(($A67=""),"",HLOOKUP(M$4,'Score Card'!$C$3:$U$83,MATCH($A67,'Score Card'!$A$4:$A$83,0)+1,FALSE))</f>
        <v/>
      </c>
      <c r="N67" s="4">
        <v>63</v>
      </c>
      <c r="O67" s="4"/>
    </row>
    <row r="68" spans="1:15" x14ac:dyDescent="0.25">
      <c r="A68" s="5" t="str">
        <f>IF(ISBLANK('Score Card'!$A67),"",'Score Card'!$A67)</f>
        <v/>
      </c>
      <c r="B68" s="6">
        <f>'Score Card'!$L67</f>
        <v>0</v>
      </c>
      <c r="C68" s="6">
        <f>'Score Card'!$V67</f>
        <v>0</v>
      </c>
      <c r="D68" s="6">
        <f>'Score Card'!$W67</f>
        <v>0</v>
      </c>
      <c r="E68" s="14" t="str">
        <f>IF(($A68=""),"",HLOOKUP(E$4,'Score Card'!$C$3:$U$83,MATCH($A68,'Score Card'!$A$4:$A$83,0)+1,FALSE))</f>
        <v/>
      </c>
      <c r="F68" s="14" t="str">
        <f>IF(($A68=""),"",HLOOKUP(F$4,'Score Card'!$C$3:$U$83,MATCH($A68,'Score Card'!$A$4:$A$83,0)+1,FALSE))</f>
        <v/>
      </c>
      <c r="G68" s="14" t="str">
        <f>IF(($A68=""),"",HLOOKUP(G$4,'Score Card'!$C$3:$U$83,MATCH($A68,'Score Card'!$A$4:$A$83,0)+1,FALSE))</f>
        <v/>
      </c>
      <c r="H68" s="14" t="str">
        <f>IF(($A68=""),"",HLOOKUP(H$4,'Score Card'!$C$3:$U$83,MATCH($A68,'Score Card'!$A$4:$A$83,0)+1,FALSE))</f>
        <v/>
      </c>
      <c r="I68" s="14" t="str">
        <f>IF(($A68=""),"",HLOOKUP(I$4,'Score Card'!$C$3:$U$83,MATCH($A68,'Score Card'!$A$4:$A$83,0)+1,FALSE))</f>
        <v/>
      </c>
      <c r="J68" s="14" t="str">
        <f>IF(($A68=""),"",HLOOKUP(J$4,'Score Card'!$C$3:$U$83,MATCH($A68,'Score Card'!$A$4:$A$83,0)+1,FALSE))</f>
        <v/>
      </c>
      <c r="K68" s="14" t="str">
        <f>IF(($A68=""),"",HLOOKUP(K$4,'Score Card'!$C$3:$U$83,MATCH($A68,'Score Card'!$A$4:$A$83,0)+1,FALSE))</f>
        <v/>
      </c>
      <c r="L68" s="14" t="str">
        <f>IF(($A68=""),"",HLOOKUP(L$4,'Score Card'!$C$3:$U$83,MATCH($A68,'Score Card'!$A$4:$A$83,0)+1,FALSE))</f>
        <v/>
      </c>
      <c r="M68" s="7" t="str">
        <f>IF(($A68=""),"",HLOOKUP(M$4,'Score Card'!$C$3:$U$83,MATCH($A68,'Score Card'!$A$4:$A$83,0)+1,FALSE))</f>
        <v/>
      </c>
      <c r="N68" s="4">
        <v>64</v>
      </c>
      <c r="O68" s="4"/>
    </row>
    <row r="69" spans="1:15" x14ac:dyDescent="0.25">
      <c r="A69" s="5" t="str">
        <f>IF(ISBLANK('Score Card'!$A68),"",'Score Card'!$A68)</f>
        <v/>
      </c>
      <c r="B69" s="6">
        <f>'Score Card'!$L68</f>
        <v>0</v>
      </c>
      <c r="C69" s="6">
        <f>'Score Card'!$V68</f>
        <v>0</v>
      </c>
      <c r="D69" s="6">
        <f>'Score Card'!$W68</f>
        <v>0</v>
      </c>
      <c r="E69" s="14" t="str">
        <f>IF(($A69=""),"",HLOOKUP(E$4,'Score Card'!$C$3:$U$83,MATCH($A69,'Score Card'!$A$4:$A$83,0)+1,FALSE))</f>
        <v/>
      </c>
      <c r="F69" s="14" t="str">
        <f>IF(($A69=""),"",HLOOKUP(F$4,'Score Card'!$C$3:$U$83,MATCH($A69,'Score Card'!$A$4:$A$83,0)+1,FALSE))</f>
        <v/>
      </c>
      <c r="G69" s="14" t="str">
        <f>IF(($A69=""),"",HLOOKUP(G$4,'Score Card'!$C$3:$U$83,MATCH($A69,'Score Card'!$A$4:$A$83,0)+1,FALSE))</f>
        <v/>
      </c>
      <c r="H69" s="14" t="str">
        <f>IF(($A69=""),"",HLOOKUP(H$4,'Score Card'!$C$3:$U$83,MATCH($A69,'Score Card'!$A$4:$A$83,0)+1,FALSE))</f>
        <v/>
      </c>
      <c r="I69" s="14" t="str">
        <f>IF(($A69=""),"",HLOOKUP(I$4,'Score Card'!$C$3:$U$83,MATCH($A69,'Score Card'!$A$4:$A$83,0)+1,FALSE))</f>
        <v/>
      </c>
      <c r="J69" s="14" t="str">
        <f>IF(($A69=""),"",HLOOKUP(J$4,'Score Card'!$C$3:$U$83,MATCH($A69,'Score Card'!$A$4:$A$83,0)+1,FALSE))</f>
        <v/>
      </c>
      <c r="K69" s="14" t="str">
        <f>IF(($A69=""),"",HLOOKUP(K$4,'Score Card'!$C$3:$U$83,MATCH($A69,'Score Card'!$A$4:$A$83,0)+1,FALSE))</f>
        <v/>
      </c>
      <c r="L69" s="14" t="str">
        <f>IF(($A69=""),"",HLOOKUP(L$4,'Score Card'!$C$3:$U$83,MATCH($A69,'Score Card'!$A$4:$A$83,0)+1,FALSE))</f>
        <v/>
      </c>
      <c r="M69" s="7" t="str">
        <f>IF(($A69=""),"",HLOOKUP(M$4,'Score Card'!$C$3:$U$83,MATCH($A69,'Score Card'!$A$4:$A$83,0)+1,FALSE))</f>
        <v/>
      </c>
      <c r="N69" s="4">
        <v>65</v>
      </c>
      <c r="O69" s="4"/>
    </row>
    <row r="70" spans="1:15" x14ac:dyDescent="0.25">
      <c r="A70" s="5" t="str">
        <f>IF(ISBLANK('Score Card'!$A69),"",'Score Card'!$A69)</f>
        <v/>
      </c>
      <c r="B70" s="6">
        <f>'Score Card'!$L69</f>
        <v>0</v>
      </c>
      <c r="C70" s="6">
        <f>'Score Card'!$V69</f>
        <v>0</v>
      </c>
      <c r="D70" s="6">
        <f>'Score Card'!$W69</f>
        <v>0</v>
      </c>
      <c r="E70" s="14" t="str">
        <f>IF(($A70=""),"",HLOOKUP(E$4,'Score Card'!$C$3:$U$83,MATCH($A70,'Score Card'!$A$4:$A$83,0)+1,FALSE))</f>
        <v/>
      </c>
      <c r="F70" s="14" t="str">
        <f>IF(($A70=""),"",HLOOKUP(F$4,'Score Card'!$C$3:$U$83,MATCH($A70,'Score Card'!$A$4:$A$83,0)+1,FALSE))</f>
        <v/>
      </c>
      <c r="G70" s="14" t="str">
        <f>IF(($A70=""),"",HLOOKUP(G$4,'Score Card'!$C$3:$U$83,MATCH($A70,'Score Card'!$A$4:$A$83,0)+1,FALSE))</f>
        <v/>
      </c>
      <c r="H70" s="14" t="str">
        <f>IF(($A70=""),"",HLOOKUP(H$4,'Score Card'!$C$3:$U$83,MATCH($A70,'Score Card'!$A$4:$A$83,0)+1,FALSE))</f>
        <v/>
      </c>
      <c r="I70" s="14" t="str">
        <f>IF(($A70=""),"",HLOOKUP(I$4,'Score Card'!$C$3:$U$83,MATCH($A70,'Score Card'!$A$4:$A$83,0)+1,FALSE))</f>
        <v/>
      </c>
      <c r="J70" s="14" t="str">
        <f>IF(($A70=""),"",HLOOKUP(J$4,'Score Card'!$C$3:$U$83,MATCH($A70,'Score Card'!$A$4:$A$83,0)+1,FALSE))</f>
        <v/>
      </c>
      <c r="K70" s="14" t="str">
        <f>IF(($A70=""),"",HLOOKUP(K$4,'Score Card'!$C$3:$U$83,MATCH($A70,'Score Card'!$A$4:$A$83,0)+1,FALSE))</f>
        <v/>
      </c>
      <c r="L70" s="14" t="str">
        <f>IF(($A70=""),"",HLOOKUP(L$4,'Score Card'!$C$3:$U$83,MATCH($A70,'Score Card'!$A$4:$A$83,0)+1,FALSE))</f>
        <v/>
      </c>
      <c r="M70" s="7" t="str">
        <f>IF(($A70=""),"",HLOOKUP(M$4,'Score Card'!$C$3:$U$83,MATCH($A70,'Score Card'!$A$4:$A$83,0)+1,FALSE))</f>
        <v/>
      </c>
      <c r="N70" s="4">
        <v>66</v>
      </c>
      <c r="O70" s="4"/>
    </row>
    <row r="71" spans="1:15" x14ac:dyDescent="0.25">
      <c r="A71" s="5" t="str">
        <f>IF(ISBLANK('Score Card'!$A70),"",'Score Card'!$A70)</f>
        <v/>
      </c>
      <c r="B71" s="6">
        <f>'Score Card'!$L70</f>
        <v>0</v>
      </c>
      <c r="C71" s="6">
        <f>'Score Card'!$V70</f>
        <v>0</v>
      </c>
      <c r="D71" s="6">
        <f>'Score Card'!$W70</f>
        <v>0</v>
      </c>
      <c r="E71" s="14" t="str">
        <f>IF(($A71=""),"",HLOOKUP(E$4,'Score Card'!$C$3:$U$83,MATCH($A71,'Score Card'!$A$4:$A$83,0)+1,FALSE))</f>
        <v/>
      </c>
      <c r="F71" s="14" t="str">
        <f>IF(($A71=""),"",HLOOKUP(F$4,'Score Card'!$C$3:$U$83,MATCH($A71,'Score Card'!$A$4:$A$83,0)+1,FALSE))</f>
        <v/>
      </c>
      <c r="G71" s="14" t="str">
        <f>IF(($A71=""),"",HLOOKUP(G$4,'Score Card'!$C$3:$U$83,MATCH($A71,'Score Card'!$A$4:$A$83,0)+1,FALSE))</f>
        <v/>
      </c>
      <c r="H71" s="14" t="str">
        <f>IF(($A71=""),"",HLOOKUP(H$4,'Score Card'!$C$3:$U$83,MATCH($A71,'Score Card'!$A$4:$A$83,0)+1,FALSE))</f>
        <v/>
      </c>
      <c r="I71" s="14" t="str">
        <f>IF(($A71=""),"",HLOOKUP(I$4,'Score Card'!$C$3:$U$83,MATCH($A71,'Score Card'!$A$4:$A$83,0)+1,FALSE))</f>
        <v/>
      </c>
      <c r="J71" s="14" t="str">
        <f>IF(($A71=""),"",HLOOKUP(J$4,'Score Card'!$C$3:$U$83,MATCH($A71,'Score Card'!$A$4:$A$83,0)+1,FALSE))</f>
        <v/>
      </c>
      <c r="K71" s="14" t="str">
        <f>IF(($A71=""),"",HLOOKUP(K$4,'Score Card'!$C$3:$U$83,MATCH($A71,'Score Card'!$A$4:$A$83,0)+1,FALSE))</f>
        <v/>
      </c>
      <c r="L71" s="14" t="str">
        <f>IF(($A71=""),"",HLOOKUP(L$4,'Score Card'!$C$3:$U$83,MATCH($A71,'Score Card'!$A$4:$A$83,0)+1,FALSE))</f>
        <v/>
      </c>
      <c r="M71" s="7" t="str">
        <f>IF(($A71=""),"",HLOOKUP(M$4,'Score Card'!$C$3:$U$83,MATCH($A71,'Score Card'!$A$4:$A$83,0)+1,FALSE))</f>
        <v/>
      </c>
      <c r="N71" s="4">
        <v>67</v>
      </c>
      <c r="O71" s="4"/>
    </row>
    <row r="72" spans="1:15" x14ac:dyDescent="0.25">
      <c r="A72" s="5" t="str">
        <f>IF(ISBLANK('Score Card'!$A71),"",'Score Card'!$A71)</f>
        <v/>
      </c>
      <c r="B72" s="6">
        <f>'Score Card'!$L71</f>
        <v>0</v>
      </c>
      <c r="C72" s="6">
        <f>'Score Card'!$V71</f>
        <v>0</v>
      </c>
      <c r="D72" s="6">
        <f>'Score Card'!$W71</f>
        <v>0</v>
      </c>
      <c r="E72" s="14" t="str">
        <f>IF(($A72=""),"",HLOOKUP(E$4,'Score Card'!$C$3:$U$83,MATCH($A72,'Score Card'!$A$4:$A$83,0)+1,FALSE))</f>
        <v/>
      </c>
      <c r="F72" s="14" t="str">
        <f>IF(($A72=""),"",HLOOKUP(F$4,'Score Card'!$C$3:$U$83,MATCH($A72,'Score Card'!$A$4:$A$83,0)+1,FALSE))</f>
        <v/>
      </c>
      <c r="G72" s="14" t="str">
        <f>IF(($A72=""),"",HLOOKUP(G$4,'Score Card'!$C$3:$U$83,MATCH($A72,'Score Card'!$A$4:$A$83,0)+1,FALSE))</f>
        <v/>
      </c>
      <c r="H72" s="14" t="str">
        <f>IF(($A72=""),"",HLOOKUP(H$4,'Score Card'!$C$3:$U$83,MATCH($A72,'Score Card'!$A$4:$A$83,0)+1,FALSE))</f>
        <v/>
      </c>
      <c r="I72" s="14" t="str">
        <f>IF(($A72=""),"",HLOOKUP(I$4,'Score Card'!$C$3:$U$83,MATCH($A72,'Score Card'!$A$4:$A$83,0)+1,FALSE))</f>
        <v/>
      </c>
      <c r="J72" s="14" t="str">
        <f>IF(($A72=""),"",HLOOKUP(J$4,'Score Card'!$C$3:$U$83,MATCH($A72,'Score Card'!$A$4:$A$83,0)+1,FALSE))</f>
        <v/>
      </c>
      <c r="K72" s="14" t="str">
        <f>IF(($A72=""),"",HLOOKUP(K$4,'Score Card'!$C$3:$U$83,MATCH($A72,'Score Card'!$A$4:$A$83,0)+1,FALSE))</f>
        <v/>
      </c>
      <c r="L72" s="14" t="str">
        <f>IF(($A72=""),"",HLOOKUP(L$4,'Score Card'!$C$3:$U$83,MATCH($A72,'Score Card'!$A$4:$A$83,0)+1,FALSE))</f>
        <v/>
      </c>
      <c r="M72" s="7" t="str">
        <f>IF(($A72=""),"",HLOOKUP(M$4,'Score Card'!$C$3:$U$83,MATCH($A72,'Score Card'!$A$4:$A$83,0)+1,FALSE))</f>
        <v/>
      </c>
      <c r="N72" s="4">
        <v>68</v>
      </c>
      <c r="O72" s="4"/>
    </row>
    <row r="73" spans="1:15" x14ac:dyDescent="0.25">
      <c r="A73" s="5" t="str">
        <f>IF(ISBLANK('Score Card'!$A72),"",'Score Card'!$A72)</f>
        <v/>
      </c>
      <c r="B73" s="6">
        <f>'Score Card'!$L72</f>
        <v>0</v>
      </c>
      <c r="C73" s="6">
        <f>'Score Card'!$V72</f>
        <v>0</v>
      </c>
      <c r="D73" s="6">
        <f>'Score Card'!$W72</f>
        <v>0</v>
      </c>
      <c r="E73" s="14" t="str">
        <f>IF(($A73=""),"",HLOOKUP(E$4,'Score Card'!$C$3:$U$83,MATCH($A73,'Score Card'!$A$4:$A$83,0)+1,FALSE))</f>
        <v/>
      </c>
      <c r="F73" s="14" t="str">
        <f>IF(($A73=""),"",HLOOKUP(F$4,'Score Card'!$C$3:$U$83,MATCH($A73,'Score Card'!$A$4:$A$83,0)+1,FALSE))</f>
        <v/>
      </c>
      <c r="G73" s="14" t="str">
        <f>IF(($A73=""),"",HLOOKUP(G$4,'Score Card'!$C$3:$U$83,MATCH($A73,'Score Card'!$A$4:$A$83,0)+1,FALSE))</f>
        <v/>
      </c>
      <c r="H73" s="14" t="str">
        <f>IF(($A73=""),"",HLOOKUP(H$4,'Score Card'!$C$3:$U$83,MATCH($A73,'Score Card'!$A$4:$A$83,0)+1,FALSE))</f>
        <v/>
      </c>
      <c r="I73" s="14" t="str">
        <f>IF(($A73=""),"",HLOOKUP(I$4,'Score Card'!$C$3:$U$83,MATCH($A73,'Score Card'!$A$4:$A$83,0)+1,FALSE))</f>
        <v/>
      </c>
      <c r="J73" s="14" t="str">
        <f>IF(($A73=""),"",HLOOKUP(J$4,'Score Card'!$C$3:$U$83,MATCH($A73,'Score Card'!$A$4:$A$83,0)+1,FALSE))</f>
        <v/>
      </c>
      <c r="K73" s="14" t="str">
        <f>IF(($A73=""),"",HLOOKUP(K$4,'Score Card'!$C$3:$U$83,MATCH($A73,'Score Card'!$A$4:$A$83,0)+1,FALSE))</f>
        <v/>
      </c>
      <c r="L73" s="14" t="str">
        <f>IF(($A73=""),"",HLOOKUP(L$4,'Score Card'!$C$3:$U$83,MATCH($A73,'Score Card'!$A$4:$A$83,0)+1,FALSE))</f>
        <v/>
      </c>
      <c r="M73" s="7" t="str">
        <f>IF(($A73=""),"",HLOOKUP(M$4,'Score Card'!$C$3:$U$83,MATCH($A73,'Score Card'!$A$4:$A$83,0)+1,FALSE))</f>
        <v/>
      </c>
      <c r="N73" s="4">
        <v>69</v>
      </c>
      <c r="O73" s="4"/>
    </row>
    <row r="74" spans="1:15" x14ac:dyDescent="0.25">
      <c r="A74" s="5" t="str">
        <f>IF(ISBLANK('Score Card'!$A73),"",'Score Card'!$A73)</f>
        <v/>
      </c>
      <c r="B74" s="6">
        <f>'Score Card'!$L73</f>
        <v>0</v>
      </c>
      <c r="C74" s="6">
        <f>'Score Card'!$V73</f>
        <v>0</v>
      </c>
      <c r="D74" s="6">
        <f>'Score Card'!$W73</f>
        <v>0</v>
      </c>
      <c r="E74" s="14" t="str">
        <f>IF(($A74=""),"",HLOOKUP(E$4,'Score Card'!$C$3:$U$83,MATCH($A74,'Score Card'!$A$4:$A$83,0)+1,FALSE))</f>
        <v/>
      </c>
      <c r="F74" s="14" t="str">
        <f>IF(($A74=""),"",HLOOKUP(F$4,'Score Card'!$C$3:$U$83,MATCH($A74,'Score Card'!$A$4:$A$83,0)+1,FALSE))</f>
        <v/>
      </c>
      <c r="G74" s="14" t="str">
        <f>IF(($A74=""),"",HLOOKUP(G$4,'Score Card'!$C$3:$U$83,MATCH($A74,'Score Card'!$A$4:$A$83,0)+1,FALSE))</f>
        <v/>
      </c>
      <c r="H74" s="14" t="str">
        <f>IF(($A74=""),"",HLOOKUP(H$4,'Score Card'!$C$3:$U$83,MATCH($A74,'Score Card'!$A$4:$A$83,0)+1,FALSE))</f>
        <v/>
      </c>
      <c r="I74" s="14" t="str">
        <f>IF(($A74=""),"",HLOOKUP(I$4,'Score Card'!$C$3:$U$83,MATCH($A74,'Score Card'!$A$4:$A$83,0)+1,FALSE))</f>
        <v/>
      </c>
      <c r="J74" s="14" t="str">
        <f>IF(($A74=""),"",HLOOKUP(J$4,'Score Card'!$C$3:$U$83,MATCH($A74,'Score Card'!$A$4:$A$83,0)+1,FALSE))</f>
        <v/>
      </c>
      <c r="K74" s="14" t="str">
        <f>IF(($A74=""),"",HLOOKUP(K$4,'Score Card'!$C$3:$U$83,MATCH($A74,'Score Card'!$A$4:$A$83,0)+1,FALSE))</f>
        <v/>
      </c>
      <c r="L74" s="14" t="str">
        <f>IF(($A74=""),"",HLOOKUP(L$4,'Score Card'!$C$3:$U$83,MATCH($A74,'Score Card'!$A$4:$A$83,0)+1,FALSE))</f>
        <v/>
      </c>
      <c r="M74" s="7" t="str">
        <f>IF(($A74=""),"",HLOOKUP(M$4,'Score Card'!$C$3:$U$83,MATCH($A74,'Score Card'!$A$4:$A$83,0)+1,FALSE))</f>
        <v/>
      </c>
      <c r="N74" s="4">
        <v>70</v>
      </c>
      <c r="O74" s="4"/>
    </row>
    <row r="75" spans="1:15" x14ac:dyDescent="0.25">
      <c r="A75" s="5" t="str">
        <f>IF(ISBLANK('Score Card'!$A74),"",'Score Card'!$A74)</f>
        <v/>
      </c>
      <c r="B75" s="6">
        <f>'Score Card'!$L74</f>
        <v>0</v>
      </c>
      <c r="C75" s="6">
        <f>'Score Card'!$V74</f>
        <v>0</v>
      </c>
      <c r="D75" s="6">
        <f>'Score Card'!$W74</f>
        <v>0</v>
      </c>
      <c r="E75" s="14" t="str">
        <f>IF(($A75=""),"",HLOOKUP(E$4,'Score Card'!$C$3:$U$83,MATCH($A75,'Score Card'!$A$4:$A$83,0)+1,FALSE))</f>
        <v/>
      </c>
      <c r="F75" s="14" t="str">
        <f>IF(($A75=""),"",HLOOKUP(F$4,'Score Card'!$C$3:$U$83,MATCH($A75,'Score Card'!$A$4:$A$83,0)+1,FALSE))</f>
        <v/>
      </c>
      <c r="G75" s="14" t="str">
        <f>IF(($A75=""),"",HLOOKUP(G$4,'Score Card'!$C$3:$U$83,MATCH($A75,'Score Card'!$A$4:$A$83,0)+1,FALSE))</f>
        <v/>
      </c>
      <c r="H75" s="14" t="str">
        <f>IF(($A75=""),"",HLOOKUP(H$4,'Score Card'!$C$3:$U$83,MATCH($A75,'Score Card'!$A$4:$A$83,0)+1,FALSE))</f>
        <v/>
      </c>
      <c r="I75" s="14" t="str">
        <f>IF(($A75=""),"",HLOOKUP(I$4,'Score Card'!$C$3:$U$83,MATCH($A75,'Score Card'!$A$4:$A$83,0)+1,FALSE))</f>
        <v/>
      </c>
      <c r="J75" s="14" t="str">
        <f>IF(($A75=""),"",HLOOKUP(J$4,'Score Card'!$C$3:$U$83,MATCH($A75,'Score Card'!$A$4:$A$83,0)+1,FALSE))</f>
        <v/>
      </c>
      <c r="K75" s="14" t="str">
        <f>IF(($A75=""),"",HLOOKUP(K$4,'Score Card'!$C$3:$U$83,MATCH($A75,'Score Card'!$A$4:$A$83,0)+1,FALSE))</f>
        <v/>
      </c>
      <c r="L75" s="14" t="str">
        <f>IF(($A75=""),"",HLOOKUP(L$4,'Score Card'!$C$3:$U$83,MATCH($A75,'Score Card'!$A$4:$A$83,0)+1,FALSE))</f>
        <v/>
      </c>
      <c r="M75" s="7" t="str">
        <f>IF(($A75=""),"",HLOOKUP(M$4,'Score Card'!$C$3:$U$83,MATCH($A75,'Score Card'!$A$4:$A$83,0)+1,FALSE))</f>
        <v/>
      </c>
      <c r="N75" s="4">
        <v>71</v>
      </c>
      <c r="O75" s="4"/>
    </row>
    <row r="76" spans="1:15" x14ac:dyDescent="0.25">
      <c r="A76" s="5" t="str">
        <f>IF(ISBLANK('Score Card'!$A75),"",'Score Card'!$A75)</f>
        <v/>
      </c>
      <c r="B76" s="6">
        <f>'Score Card'!$L75</f>
        <v>0</v>
      </c>
      <c r="C76" s="6">
        <f>'Score Card'!$V75</f>
        <v>0</v>
      </c>
      <c r="D76" s="6">
        <f>'Score Card'!$W75</f>
        <v>0</v>
      </c>
      <c r="E76" s="14" t="str">
        <f>IF(($A76=""),"",HLOOKUP(E$4,'Score Card'!$C$3:$U$83,MATCH($A76,'Score Card'!$A$4:$A$83,0)+1,FALSE))</f>
        <v/>
      </c>
      <c r="F76" s="14" t="str">
        <f>IF(($A76=""),"",HLOOKUP(F$4,'Score Card'!$C$3:$U$83,MATCH($A76,'Score Card'!$A$4:$A$83,0)+1,FALSE))</f>
        <v/>
      </c>
      <c r="G76" s="14" t="str">
        <f>IF(($A76=""),"",HLOOKUP(G$4,'Score Card'!$C$3:$U$83,MATCH($A76,'Score Card'!$A$4:$A$83,0)+1,FALSE))</f>
        <v/>
      </c>
      <c r="H76" s="14" t="str">
        <f>IF(($A76=""),"",HLOOKUP(H$4,'Score Card'!$C$3:$U$83,MATCH($A76,'Score Card'!$A$4:$A$83,0)+1,FALSE))</f>
        <v/>
      </c>
      <c r="I76" s="14" t="str">
        <f>IF(($A76=""),"",HLOOKUP(I$4,'Score Card'!$C$3:$U$83,MATCH($A76,'Score Card'!$A$4:$A$83,0)+1,FALSE))</f>
        <v/>
      </c>
      <c r="J76" s="14" t="str">
        <f>IF(($A76=""),"",HLOOKUP(J$4,'Score Card'!$C$3:$U$83,MATCH($A76,'Score Card'!$A$4:$A$83,0)+1,FALSE))</f>
        <v/>
      </c>
      <c r="K76" s="14" t="str">
        <f>IF(($A76=""),"",HLOOKUP(K$4,'Score Card'!$C$3:$U$83,MATCH($A76,'Score Card'!$A$4:$A$83,0)+1,FALSE))</f>
        <v/>
      </c>
      <c r="L76" s="14" t="str">
        <f>IF(($A76=""),"",HLOOKUP(L$4,'Score Card'!$C$3:$U$83,MATCH($A76,'Score Card'!$A$4:$A$83,0)+1,FALSE))</f>
        <v/>
      </c>
      <c r="M76" s="7" t="str">
        <f>IF(($A76=""),"",HLOOKUP(M$4,'Score Card'!$C$3:$U$83,MATCH($A76,'Score Card'!$A$4:$A$83,0)+1,FALSE))</f>
        <v/>
      </c>
      <c r="N76" s="4">
        <v>72</v>
      </c>
      <c r="O76" s="4"/>
    </row>
    <row r="77" spans="1:15" x14ac:dyDescent="0.25">
      <c r="A77" s="5" t="str">
        <f>IF(ISBLANK('Score Card'!$A76),"",'Score Card'!$A76)</f>
        <v/>
      </c>
      <c r="B77" s="6">
        <f>'Score Card'!$L76</f>
        <v>0</v>
      </c>
      <c r="C77" s="6">
        <f>'Score Card'!$V76</f>
        <v>0</v>
      </c>
      <c r="D77" s="6">
        <f>'Score Card'!$W76</f>
        <v>0</v>
      </c>
      <c r="E77" s="14" t="str">
        <f>IF(($A77=""),"",HLOOKUP(E$4,'Score Card'!$C$3:$U$83,MATCH($A77,'Score Card'!$A$4:$A$83,0)+1,FALSE))</f>
        <v/>
      </c>
      <c r="F77" s="14" t="str">
        <f>IF(($A77=""),"",HLOOKUP(F$4,'Score Card'!$C$3:$U$83,MATCH($A77,'Score Card'!$A$4:$A$83,0)+1,FALSE))</f>
        <v/>
      </c>
      <c r="G77" s="14" t="str">
        <f>IF(($A77=""),"",HLOOKUP(G$4,'Score Card'!$C$3:$U$83,MATCH($A77,'Score Card'!$A$4:$A$83,0)+1,FALSE))</f>
        <v/>
      </c>
      <c r="H77" s="14" t="str">
        <f>IF(($A77=""),"",HLOOKUP(H$4,'Score Card'!$C$3:$U$83,MATCH($A77,'Score Card'!$A$4:$A$83,0)+1,FALSE))</f>
        <v/>
      </c>
      <c r="I77" s="14" t="str">
        <f>IF(($A77=""),"",HLOOKUP(I$4,'Score Card'!$C$3:$U$83,MATCH($A77,'Score Card'!$A$4:$A$83,0)+1,FALSE))</f>
        <v/>
      </c>
      <c r="J77" s="14" t="str">
        <f>IF(($A77=""),"",HLOOKUP(J$4,'Score Card'!$C$3:$U$83,MATCH($A77,'Score Card'!$A$4:$A$83,0)+1,FALSE))</f>
        <v/>
      </c>
      <c r="K77" s="14" t="str">
        <f>IF(($A77=""),"",HLOOKUP(K$4,'Score Card'!$C$3:$U$83,MATCH($A77,'Score Card'!$A$4:$A$83,0)+1,FALSE))</f>
        <v/>
      </c>
      <c r="L77" s="14" t="str">
        <f>IF(($A77=""),"",HLOOKUP(L$4,'Score Card'!$C$3:$U$83,MATCH($A77,'Score Card'!$A$4:$A$83,0)+1,FALSE))</f>
        <v/>
      </c>
      <c r="M77" s="7" t="str">
        <f>IF(($A77=""),"",HLOOKUP(M$4,'Score Card'!$C$3:$U$83,MATCH($A77,'Score Card'!$A$4:$A$83,0)+1,FALSE))</f>
        <v/>
      </c>
      <c r="N77" s="4">
        <v>73</v>
      </c>
      <c r="O77" s="4"/>
    </row>
    <row r="78" spans="1:15" x14ac:dyDescent="0.25">
      <c r="A78" s="5" t="str">
        <f>IF(ISBLANK('Score Card'!$A77),"",'Score Card'!$A77)</f>
        <v/>
      </c>
      <c r="B78" s="6">
        <f>'Score Card'!$L77</f>
        <v>0</v>
      </c>
      <c r="C78" s="6">
        <f>'Score Card'!$V77</f>
        <v>0</v>
      </c>
      <c r="D78" s="6">
        <f>'Score Card'!$W77</f>
        <v>0</v>
      </c>
      <c r="E78" s="14" t="str">
        <f>IF(($A78=""),"",HLOOKUP(E$4,'Score Card'!$C$3:$U$83,MATCH($A78,'Score Card'!$A$4:$A$83,0)+1,FALSE))</f>
        <v/>
      </c>
      <c r="F78" s="14" t="str">
        <f>IF(($A78=""),"",HLOOKUP(F$4,'Score Card'!$C$3:$U$83,MATCH($A78,'Score Card'!$A$4:$A$83,0)+1,FALSE))</f>
        <v/>
      </c>
      <c r="G78" s="14" t="str">
        <f>IF(($A78=""),"",HLOOKUP(G$4,'Score Card'!$C$3:$U$83,MATCH($A78,'Score Card'!$A$4:$A$83,0)+1,FALSE))</f>
        <v/>
      </c>
      <c r="H78" s="14" t="str">
        <f>IF(($A78=""),"",HLOOKUP(H$4,'Score Card'!$C$3:$U$83,MATCH($A78,'Score Card'!$A$4:$A$83,0)+1,FALSE))</f>
        <v/>
      </c>
      <c r="I78" s="14" t="str">
        <f>IF(($A78=""),"",HLOOKUP(I$4,'Score Card'!$C$3:$U$83,MATCH($A78,'Score Card'!$A$4:$A$83,0)+1,FALSE))</f>
        <v/>
      </c>
      <c r="J78" s="14" t="str">
        <f>IF(($A78=""),"",HLOOKUP(J$4,'Score Card'!$C$3:$U$83,MATCH($A78,'Score Card'!$A$4:$A$83,0)+1,FALSE))</f>
        <v/>
      </c>
      <c r="K78" s="14" t="str">
        <f>IF(($A78=""),"",HLOOKUP(K$4,'Score Card'!$C$3:$U$83,MATCH($A78,'Score Card'!$A$4:$A$83,0)+1,FALSE))</f>
        <v/>
      </c>
      <c r="L78" s="14" t="str">
        <f>IF(($A78=""),"",HLOOKUP(L$4,'Score Card'!$C$3:$U$83,MATCH($A78,'Score Card'!$A$4:$A$83,0)+1,FALSE))</f>
        <v/>
      </c>
      <c r="M78" s="7" t="str">
        <f>IF(($A78=""),"",HLOOKUP(M$4,'Score Card'!$C$3:$U$83,MATCH($A78,'Score Card'!$A$4:$A$83,0)+1,FALSE))</f>
        <v/>
      </c>
      <c r="N78" s="4">
        <v>74</v>
      </c>
      <c r="O78" s="4"/>
    </row>
    <row r="79" spans="1:15" x14ac:dyDescent="0.25">
      <c r="A79" s="5" t="str">
        <f>IF(ISBLANK('Score Card'!$A78),"",'Score Card'!$A78)</f>
        <v/>
      </c>
      <c r="B79" s="6">
        <f>'Score Card'!$L78</f>
        <v>0</v>
      </c>
      <c r="C79" s="6">
        <f>'Score Card'!$V78</f>
        <v>0</v>
      </c>
      <c r="D79" s="6">
        <f>'Score Card'!$W78</f>
        <v>0</v>
      </c>
      <c r="E79" s="14" t="str">
        <f>IF(($A79=""),"",HLOOKUP(E$4,'Score Card'!$C$3:$U$83,MATCH($A79,'Score Card'!$A$4:$A$83,0)+1,FALSE))</f>
        <v/>
      </c>
      <c r="F79" s="14" t="str">
        <f>IF(($A79=""),"",HLOOKUP(F$4,'Score Card'!$C$3:$U$83,MATCH($A79,'Score Card'!$A$4:$A$83,0)+1,FALSE))</f>
        <v/>
      </c>
      <c r="G79" s="14" t="str">
        <f>IF(($A79=""),"",HLOOKUP(G$4,'Score Card'!$C$3:$U$83,MATCH($A79,'Score Card'!$A$4:$A$83,0)+1,FALSE))</f>
        <v/>
      </c>
      <c r="H79" s="14" t="str">
        <f>IF(($A79=""),"",HLOOKUP(H$4,'Score Card'!$C$3:$U$83,MATCH($A79,'Score Card'!$A$4:$A$83,0)+1,FALSE))</f>
        <v/>
      </c>
      <c r="I79" s="14" t="str">
        <f>IF(($A79=""),"",HLOOKUP(I$4,'Score Card'!$C$3:$U$83,MATCH($A79,'Score Card'!$A$4:$A$83,0)+1,FALSE))</f>
        <v/>
      </c>
      <c r="J79" s="14" t="str">
        <f>IF(($A79=""),"",HLOOKUP(J$4,'Score Card'!$C$3:$U$83,MATCH($A79,'Score Card'!$A$4:$A$83,0)+1,FALSE))</f>
        <v/>
      </c>
      <c r="K79" s="14" t="str">
        <f>IF(($A79=""),"",HLOOKUP(K$4,'Score Card'!$C$3:$U$83,MATCH($A79,'Score Card'!$A$4:$A$83,0)+1,FALSE))</f>
        <v/>
      </c>
      <c r="L79" s="14" t="str">
        <f>IF(($A79=""),"",HLOOKUP(L$4,'Score Card'!$C$3:$U$83,MATCH($A79,'Score Card'!$A$4:$A$83,0)+1,FALSE))</f>
        <v/>
      </c>
      <c r="M79" s="7" t="str">
        <f>IF(($A79=""),"",HLOOKUP(M$4,'Score Card'!$C$3:$U$83,MATCH($A79,'Score Card'!$A$4:$A$83,0)+1,FALSE))</f>
        <v/>
      </c>
      <c r="N79" s="4">
        <v>75</v>
      </c>
      <c r="O79" s="4"/>
    </row>
    <row r="80" spans="1:15" x14ac:dyDescent="0.25">
      <c r="A80" s="5" t="str">
        <f>IF(ISBLANK('Score Card'!$A79),"",'Score Card'!$A79)</f>
        <v/>
      </c>
      <c r="B80" s="6">
        <f>'Score Card'!$L79</f>
        <v>0</v>
      </c>
      <c r="C80" s="6">
        <f>'Score Card'!$V79</f>
        <v>0</v>
      </c>
      <c r="D80" s="6">
        <f>'Score Card'!$W79</f>
        <v>0</v>
      </c>
      <c r="E80" s="14" t="str">
        <f>IF(($A80=""),"",HLOOKUP(E$4,'Score Card'!$C$3:$U$83,MATCH($A80,'Score Card'!$A$4:$A$83,0)+1,FALSE))</f>
        <v/>
      </c>
      <c r="F80" s="14" t="str">
        <f>IF(($A80=""),"",HLOOKUP(F$4,'Score Card'!$C$3:$U$83,MATCH($A80,'Score Card'!$A$4:$A$83,0)+1,FALSE))</f>
        <v/>
      </c>
      <c r="G80" s="14" t="str">
        <f>IF(($A80=""),"",HLOOKUP(G$4,'Score Card'!$C$3:$U$83,MATCH($A80,'Score Card'!$A$4:$A$83,0)+1,FALSE))</f>
        <v/>
      </c>
      <c r="H80" s="14" t="str">
        <f>IF(($A80=""),"",HLOOKUP(H$4,'Score Card'!$C$3:$U$83,MATCH($A80,'Score Card'!$A$4:$A$83,0)+1,FALSE))</f>
        <v/>
      </c>
      <c r="I80" s="14" t="str">
        <f>IF(($A80=""),"",HLOOKUP(I$4,'Score Card'!$C$3:$U$83,MATCH($A80,'Score Card'!$A$4:$A$83,0)+1,FALSE))</f>
        <v/>
      </c>
      <c r="J80" s="14" t="str">
        <f>IF(($A80=""),"",HLOOKUP(J$4,'Score Card'!$C$3:$U$83,MATCH($A80,'Score Card'!$A$4:$A$83,0)+1,FALSE))</f>
        <v/>
      </c>
      <c r="K80" s="14" t="str">
        <f>IF(($A80=""),"",HLOOKUP(K$4,'Score Card'!$C$3:$U$83,MATCH($A80,'Score Card'!$A$4:$A$83,0)+1,FALSE))</f>
        <v/>
      </c>
      <c r="L80" s="14" t="str">
        <f>IF(($A80=""),"",HLOOKUP(L$4,'Score Card'!$C$3:$U$83,MATCH($A80,'Score Card'!$A$4:$A$83,0)+1,FALSE))</f>
        <v/>
      </c>
      <c r="M80" s="7" t="str">
        <f>IF(($A80=""),"",HLOOKUP(M$4,'Score Card'!$C$3:$U$83,MATCH($A80,'Score Card'!$A$4:$A$83,0)+1,FALSE))</f>
        <v/>
      </c>
      <c r="N80" s="4">
        <v>76</v>
      </c>
      <c r="O80" s="4"/>
    </row>
    <row r="81" spans="1:15" x14ac:dyDescent="0.25">
      <c r="A81" s="5" t="str">
        <f>IF(ISBLANK('Score Card'!$A80),"",'Score Card'!$A80)</f>
        <v/>
      </c>
      <c r="B81" s="6">
        <f>'Score Card'!$L80</f>
        <v>0</v>
      </c>
      <c r="C81" s="6">
        <f>'Score Card'!$V80</f>
        <v>0</v>
      </c>
      <c r="D81" s="6">
        <f>'Score Card'!$W80</f>
        <v>0</v>
      </c>
      <c r="E81" s="14" t="str">
        <f>IF(($A81=""),"",HLOOKUP(E$4,'Score Card'!$C$3:$U$83,MATCH($A81,'Score Card'!$A$4:$A$83,0)+1,FALSE))</f>
        <v/>
      </c>
      <c r="F81" s="14" t="str">
        <f>IF(($A81=""),"",HLOOKUP(F$4,'Score Card'!$C$3:$U$83,MATCH($A81,'Score Card'!$A$4:$A$83,0)+1,FALSE))</f>
        <v/>
      </c>
      <c r="G81" s="14" t="str">
        <f>IF(($A81=""),"",HLOOKUP(G$4,'Score Card'!$C$3:$U$83,MATCH($A81,'Score Card'!$A$4:$A$83,0)+1,FALSE))</f>
        <v/>
      </c>
      <c r="H81" s="14" t="str">
        <f>IF(($A81=""),"",HLOOKUP(H$4,'Score Card'!$C$3:$U$83,MATCH($A81,'Score Card'!$A$4:$A$83,0)+1,FALSE))</f>
        <v/>
      </c>
      <c r="I81" s="14" t="str">
        <f>IF(($A81=""),"",HLOOKUP(I$4,'Score Card'!$C$3:$U$83,MATCH($A81,'Score Card'!$A$4:$A$83,0)+1,FALSE))</f>
        <v/>
      </c>
      <c r="J81" s="14" t="str">
        <f>IF(($A81=""),"",HLOOKUP(J$4,'Score Card'!$C$3:$U$83,MATCH($A81,'Score Card'!$A$4:$A$83,0)+1,FALSE))</f>
        <v/>
      </c>
      <c r="K81" s="14" t="str">
        <f>IF(($A81=""),"",HLOOKUP(K$4,'Score Card'!$C$3:$U$83,MATCH($A81,'Score Card'!$A$4:$A$83,0)+1,FALSE))</f>
        <v/>
      </c>
      <c r="L81" s="14" t="str">
        <f>IF(($A81=""),"",HLOOKUP(L$4,'Score Card'!$C$3:$U$83,MATCH($A81,'Score Card'!$A$4:$A$83,0)+1,FALSE))</f>
        <v/>
      </c>
      <c r="M81" s="7" t="str">
        <f>IF(($A81=""),"",HLOOKUP(M$4,'Score Card'!$C$3:$U$83,MATCH($A81,'Score Card'!$A$4:$A$83,0)+1,FALSE))</f>
        <v/>
      </c>
      <c r="N81" s="4">
        <v>77</v>
      </c>
      <c r="O81" s="4"/>
    </row>
    <row r="82" spans="1:15" x14ac:dyDescent="0.25">
      <c r="A82" s="5" t="str">
        <f>IF(ISBLANK('Score Card'!$A81),"",'Score Card'!$A81)</f>
        <v/>
      </c>
      <c r="B82" s="6">
        <f>'Score Card'!$L81</f>
        <v>0</v>
      </c>
      <c r="C82" s="6">
        <f>'Score Card'!$V81</f>
        <v>0</v>
      </c>
      <c r="D82" s="6">
        <f>'Score Card'!$W81</f>
        <v>0</v>
      </c>
      <c r="E82" s="14" t="str">
        <f>IF(($A82=""),"",HLOOKUP(E$4,'Score Card'!$C$3:$U$83,MATCH($A82,'Score Card'!$A$4:$A$83,0)+1,FALSE))</f>
        <v/>
      </c>
      <c r="F82" s="14" t="str">
        <f>IF(($A82=""),"",HLOOKUP(F$4,'Score Card'!$C$3:$U$83,MATCH($A82,'Score Card'!$A$4:$A$83,0)+1,FALSE))</f>
        <v/>
      </c>
      <c r="G82" s="14" t="str">
        <f>IF(($A82=""),"",HLOOKUP(G$4,'Score Card'!$C$3:$U$83,MATCH($A82,'Score Card'!$A$4:$A$83,0)+1,FALSE))</f>
        <v/>
      </c>
      <c r="H82" s="14" t="str">
        <f>IF(($A82=""),"",HLOOKUP(H$4,'Score Card'!$C$3:$U$83,MATCH($A82,'Score Card'!$A$4:$A$83,0)+1,FALSE))</f>
        <v/>
      </c>
      <c r="I82" s="14" t="str">
        <f>IF(($A82=""),"",HLOOKUP(I$4,'Score Card'!$C$3:$U$83,MATCH($A82,'Score Card'!$A$4:$A$83,0)+1,FALSE))</f>
        <v/>
      </c>
      <c r="J82" s="14" t="str">
        <f>IF(($A82=""),"",HLOOKUP(J$4,'Score Card'!$C$3:$U$83,MATCH($A82,'Score Card'!$A$4:$A$83,0)+1,FALSE))</f>
        <v/>
      </c>
      <c r="K82" s="14" t="str">
        <f>IF(($A82=""),"",HLOOKUP(K$4,'Score Card'!$C$3:$U$83,MATCH($A82,'Score Card'!$A$4:$A$83,0)+1,FALSE))</f>
        <v/>
      </c>
      <c r="L82" s="14" t="str">
        <f>IF(($A82=""),"",HLOOKUP(L$4,'Score Card'!$C$3:$U$83,MATCH($A82,'Score Card'!$A$4:$A$83,0)+1,FALSE))</f>
        <v/>
      </c>
      <c r="M82" s="7" t="str">
        <f>IF(($A82=""),"",HLOOKUP(M$4,'Score Card'!$C$3:$U$83,MATCH($A82,'Score Card'!$A$4:$A$83,0)+1,FALSE))</f>
        <v/>
      </c>
      <c r="N82" s="4">
        <v>78</v>
      </c>
      <c r="O82" s="4"/>
    </row>
    <row r="83" spans="1:15" x14ac:dyDescent="0.25">
      <c r="A83" s="5" t="str">
        <f>IF(ISBLANK('Score Card'!$A82),"",'Score Card'!$A82)</f>
        <v/>
      </c>
      <c r="B83" s="6">
        <f>'Score Card'!$L82</f>
        <v>0</v>
      </c>
      <c r="C83" s="6">
        <f>'Score Card'!$V82</f>
        <v>0</v>
      </c>
      <c r="D83" s="6">
        <f>'Score Card'!$W82</f>
        <v>0</v>
      </c>
      <c r="E83" s="14" t="str">
        <f>IF(($A83=""),"",HLOOKUP(E$4,'Score Card'!$C$3:$U$83,MATCH($A83,'Score Card'!$A$4:$A$83,0)+1,FALSE))</f>
        <v/>
      </c>
      <c r="F83" s="14" t="str">
        <f>IF(($A83=""),"",HLOOKUP(F$4,'Score Card'!$C$3:$U$83,MATCH($A83,'Score Card'!$A$4:$A$83,0)+1,FALSE))</f>
        <v/>
      </c>
      <c r="G83" s="14" t="str">
        <f>IF(($A83=""),"",HLOOKUP(G$4,'Score Card'!$C$3:$U$83,MATCH($A83,'Score Card'!$A$4:$A$83,0)+1,FALSE))</f>
        <v/>
      </c>
      <c r="H83" s="14" t="str">
        <f>IF(($A83=""),"",HLOOKUP(H$4,'Score Card'!$C$3:$U$83,MATCH($A83,'Score Card'!$A$4:$A$83,0)+1,FALSE))</f>
        <v/>
      </c>
      <c r="I83" s="14" t="str">
        <f>IF(($A83=""),"",HLOOKUP(I$4,'Score Card'!$C$3:$U$83,MATCH($A83,'Score Card'!$A$4:$A$83,0)+1,FALSE))</f>
        <v/>
      </c>
      <c r="J83" s="14" t="str">
        <f>IF(($A83=""),"",HLOOKUP(J$4,'Score Card'!$C$3:$U$83,MATCH($A83,'Score Card'!$A$4:$A$83,0)+1,FALSE))</f>
        <v/>
      </c>
      <c r="K83" s="14" t="str">
        <f>IF(($A83=""),"",HLOOKUP(K$4,'Score Card'!$C$3:$U$83,MATCH($A83,'Score Card'!$A$4:$A$83,0)+1,FALSE))</f>
        <v/>
      </c>
      <c r="L83" s="14" t="str">
        <f>IF(($A83=""),"",HLOOKUP(L$4,'Score Card'!$C$3:$U$83,MATCH($A83,'Score Card'!$A$4:$A$83,0)+1,FALSE))</f>
        <v/>
      </c>
      <c r="M83" s="7" t="str">
        <f>IF(($A83=""),"",HLOOKUP(M$4,'Score Card'!$C$3:$U$83,MATCH($A83,'Score Card'!$A$4:$A$83,0)+1,FALSE))</f>
        <v/>
      </c>
      <c r="N83" s="4">
        <v>79</v>
      </c>
      <c r="O83" s="4"/>
    </row>
    <row r="84" spans="1:15" ht="20" thickBot="1" x14ac:dyDescent="0.3">
      <c r="A84" s="9" t="str">
        <f>IF(ISBLANK('Score Card'!$A83),"",'Score Card'!$A83)</f>
        <v/>
      </c>
      <c r="B84" s="10">
        <f>'Score Card'!$L83</f>
        <v>0</v>
      </c>
      <c r="C84" s="10">
        <f>'Score Card'!$V83</f>
        <v>0</v>
      </c>
      <c r="D84" s="10">
        <f>'Score Card'!$W83</f>
        <v>0</v>
      </c>
      <c r="E84" s="15" t="str">
        <f>IF(($A84=""),"",HLOOKUP(E$4,'Score Card'!$C$3:$U$83,MATCH($A84,'Score Card'!$A$4:$A$83,0)+1,FALSE))</f>
        <v/>
      </c>
      <c r="F84" s="15" t="str">
        <f>IF(($A84=""),"",HLOOKUP(F$4,'Score Card'!$C$3:$U$83,MATCH($A84,'Score Card'!$A$4:$A$83,0)+1,FALSE))</f>
        <v/>
      </c>
      <c r="G84" s="15" t="str">
        <f>IF(($A84=""),"",HLOOKUP(G$4,'Score Card'!$C$3:$U$83,MATCH($A84,'Score Card'!$A$4:$A$83,0)+1,FALSE))</f>
        <v/>
      </c>
      <c r="H84" s="15" t="str">
        <f>IF(($A84=""),"",HLOOKUP(H$4,'Score Card'!$C$3:$U$83,MATCH($A84,'Score Card'!$A$4:$A$83,0)+1,FALSE))</f>
        <v/>
      </c>
      <c r="I84" s="15" t="str">
        <f>IF(($A84=""),"",HLOOKUP(I$4,'Score Card'!$C$3:$U$83,MATCH($A84,'Score Card'!$A$4:$A$83,0)+1,FALSE))</f>
        <v/>
      </c>
      <c r="J84" s="15" t="str">
        <f>IF(($A84=""),"",HLOOKUP(J$4,'Score Card'!$C$3:$U$83,MATCH($A84,'Score Card'!$A$4:$A$83,0)+1,FALSE))</f>
        <v/>
      </c>
      <c r="K84" s="15" t="str">
        <f>IF(($A84=""),"",HLOOKUP(K$4,'Score Card'!$C$3:$U$83,MATCH($A84,'Score Card'!$A$4:$A$83,0)+1,FALSE))</f>
        <v/>
      </c>
      <c r="L84" s="15" t="str">
        <f>IF(($A84=""),"",HLOOKUP(L$4,'Score Card'!$C$3:$U$83,MATCH($A84,'Score Card'!$A$4:$A$83,0)+1,FALSE))</f>
        <v/>
      </c>
      <c r="M84" s="11" t="str">
        <f>IF(($A84=""),"",HLOOKUP(M$4,'Score Card'!$C$3:$U$83,MATCH($A84,'Score Card'!$A$4:$A$83,0)+1,FALSE))</f>
        <v/>
      </c>
      <c r="N84" s="4">
        <v>80</v>
      </c>
      <c r="O84" s="4"/>
    </row>
  </sheetData>
  <sheetProtection sheet="1" objects="1" scenarios="1" sort="0"/>
  <mergeCells count="1">
    <mergeCell ref="A1:M1"/>
  </mergeCells>
  <phoneticPr fontId="7" type="noConversion"/>
  <pageMargins left="0.75" right="0.75" top="1" bottom="1" header="0.5" footer="0.5"/>
  <pageSetup scale="72" orientation="portrait" horizontalDpi="4294967292" verticalDpi="4294967292"/>
  <rowBreaks count="2" manualBreakCount="2">
    <brk id="42" max="16383" man="1"/>
    <brk id="84" max="16383" man="1"/>
  </rowBreaks>
  <colBreaks count="1" manualBreakCount="1">
    <brk id="14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Score Card</vt:lpstr>
      <vt:lpstr>Sorting-Grp Asn</vt:lpstr>
      <vt:lpstr>Results</vt:lpstr>
      <vt:lpstr>Egg Game</vt:lpstr>
      <vt:lpstr>Calculating</vt:lpstr>
    </vt:vector>
  </TitlesOfParts>
  <Company>USD 331 Kingman-Norwich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Mannebach</dc:creator>
  <cp:lastModifiedBy>Kyle Meireis</cp:lastModifiedBy>
  <dcterms:created xsi:type="dcterms:W3CDTF">2015-05-18T18:12:09Z</dcterms:created>
  <dcterms:modified xsi:type="dcterms:W3CDTF">2026-04-16T22:35:03Z</dcterms:modified>
</cp:coreProperties>
</file>